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18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<sst xmlns="http://schemas.openxmlformats.org/spreadsheetml/2006/main" count="775" uniqueCount="20">
  <si>
    <t xml:space="preserve">Movimento diário de produtos Jan/2025                  </t>
  </si>
  <si>
    <t>Para mais informações entre em contato com nosso comercial 
(46) 99129-7112 (WhatsApp)</t>
  </si>
  <si>
    <t>Controlgás, gestão completa para sua distribuidora / revenda de gás, água e conveniência</t>
  </si>
  <si>
    <t>Cheios</t>
  </si>
  <si>
    <t>Vazios</t>
  </si>
  <si>
    <t>Total</t>
  </si>
  <si>
    <t>Itens</t>
  </si>
  <si>
    <t>Inicial</t>
  </si>
  <si>
    <t>Entradas</t>
  </si>
  <si>
    <t>Saídas</t>
  </si>
  <si>
    <t>Final</t>
  </si>
  <si>
    <t>Avariados</t>
  </si>
  <si>
    <t>P-13</t>
  </si>
  <si>
    <t>P-20</t>
  </si>
  <si>
    <t>P-45</t>
  </si>
  <si>
    <t>P-8</t>
  </si>
  <si>
    <t>P-5</t>
  </si>
  <si>
    <t>Água mineral</t>
  </si>
  <si>
    <t>www..magnasys.com.br</t>
  </si>
  <si>
    <r>
      <rPr>
        <b/>
        <sz val="24"/>
        <color theme="1"/>
        <rFont val="Calibri"/>
        <charset val="134"/>
      </rPr>
      <t xml:space="preserve">Movimento diário de produtos                  </t>
    </r>
    <r>
      <rPr>
        <b/>
        <sz val="10"/>
        <color theme="1"/>
        <rFont val="Calibri"/>
        <charset val="13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</si>
</sst>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8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22"/>
      <color theme="1"/>
      <name val="Calibri"/>
      <charset val="134"/>
    </font>
    <font>
      <sz val="22"/>
      <name val="Calibri"/>
      <charset val="134"/>
      <scheme val="minor"/>
    </font>
    <font>
      <sz val="12"/>
      <color rgb="FF2E75B5"/>
      <name val="Calibri"/>
      <charset val="134"/>
    </font>
    <font>
      <b/>
      <sz val="12"/>
      <color theme="0"/>
      <name val="Calibri"/>
      <charset val="134"/>
    </font>
    <font>
      <sz val="1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sz val="11"/>
      <color rgb="FF2E75B5"/>
      <name val="Calibri"/>
      <charset val="134"/>
    </font>
    <font>
      <u/>
      <sz val="8"/>
      <color rgb="FF800080"/>
      <name val="Calibri"/>
      <charset val="0"/>
      <scheme val="minor"/>
    </font>
    <font>
      <b/>
      <sz val="9"/>
      <color rgb="FFFFFFFF"/>
      <name val="Calibri"/>
      <charset val="134"/>
    </font>
    <font>
      <b/>
      <sz val="11"/>
      <color rgb="FF3F3F3F"/>
      <name val="Calibri"/>
      <charset val="134"/>
    </font>
    <font>
      <sz val="11"/>
      <color rgb="FF2F5496"/>
      <name val="Calibri"/>
      <charset val="134"/>
    </font>
    <font>
      <sz val="6"/>
      <color theme="1"/>
      <name val="Calibri"/>
      <charset val="134"/>
      <scheme val="minor"/>
    </font>
    <font>
      <b/>
      <sz val="24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DEEBF6"/>
        <bgColor rgb="FFDEEBF6"/>
      </patternFill>
    </fill>
    <fill>
      <patternFill patternType="solid">
        <fgColor theme="4"/>
        <bgColor theme="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3F3F3F"/>
      </right>
      <top style="thick">
        <color rgb="FF000000"/>
      </top>
      <bottom style="thick">
        <color rgb="FF000000"/>
      </bottom>
      <diagonal/>
    </border>
    <border>
      <left style="thin">
        <color rgb="FF3F3F3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4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47" applyNumberFormat="0" applyAlignment="0" applyProtection="0">
      <alignment vertical="center"/>
    </xf>
    <xf numFmtId="0" fontId="27" fillId="12" borderId="48" applyNumberFormat="0" applyAlignment="0" applyProtection="0">
      <alignment vertical="center"/>
    </xf>
    <xf numFmtId="0" fontId="28" fillId="12" borderId="47" applyNumberFormat="0" applyAlignment="0" applyProtection="0">
      <alignment vertical="center"/>
    </xf>
    <xf numFmtId="0" fontId="29" fillId="13" borderId="49" applyNumberFormat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</cellStyleXfs>
  <cellXfs count="6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58" fontId="7" fillId="4" borderId="6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7" xfId="0" applyFont="1" applyBorder="1"/>
    <xf numFmtId="0" fontId="8" fillId="5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1" fillId="0" borderId="0" xfId="6" applyFont="1" applyAlignment="1">
      <alignment vertical="top"/>
    </xf>
    <xf numFmtId="0" fontId="12" fillId="3" borderId="1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8" fillId="2" borderId="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5" fillId="0" borderId="0" xfId="0" applyFont="1" applyAlignment="1"/>
    <xf numFmtId="0" fontId="16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58" fontId="9" fillId="9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4" fillId="8" borderId="39" xfId="0" applyFont="1" applyFill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85725</xdr:colOff>
      <xdr:row>1</xdr:row>
      <xdr:rowOff>128270</xdr:rowOff>
    </xdr:from>
    <xdr:ext cx="1390650" cy="202565"/>
    <xdr:pic>
      <xdr:nvPicPr>
        <xdr:cNvPr id="2" name="image1.png" descr="D:\MKT24\MAGNASYS_G_fotoperfil\MAGNASYS_black.pngMAGNASYS_black"/>
        <xdr:cNvPicPr preferRelativeResize="0"/>
      </xdr:nvPicPr>
      <xdr:blipFill>
        <a:blip r:embed="rId1"/>
        <a:srcRect t="19938" b="32233"/>
        <a:stretch>
          <a:fillRect/>
        </a:stretch>
      </xdr:blipFill>
      <xdr:spPr>
        <a:xfrm>
          <a:off x="257175" y="280670"/>
          <a:ext cx="1390650" cy="20256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103505</xdr:colOff>
      <xdr:row>1</xdr:row>
      <xdr:rowOff>103505</xdr:rowOff>
    </xdr:from>
    <xdr:ext cx="1278255" cy="24257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8103" b="31273"/>
        <a:stretch>
          <a:fillRect/>
        </a:stretch>
      </xdr:blipFill>
      <xdr:spPr>
        <a:xfrm>
          <a:off x="274955" y="274955"/>
          <a:ext cx="1278255" cy="24257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104775</xdr:rowOff>
    </xdr:from>
    <xdr:ext cx="1143000" cy="16764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8" t="21941" r="28" b="31176"/>
        <a:stretch>
          <a:fillRect/>
        </a:stretch>
      </xdr:blipFill>
      <xdr:spPr>
        <a:xfrm>
          <a:off x="276225" y="295275"/>
          <a:ext cx="1143000" cy="16764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103505</xdr:rowOff>
    </xdr:from>
    <xdr:ext cx="1315085" cy="23876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4" t="15359" r="24" b="26752"/>
        <a:stretch>
          <a:fillRect/>
        </a:stretch>
      </xdr:blipFill>
      <xdr:spPr>
        <a:xfrm>
          <a:off x="276225" y="265430"/>
          <a:ext cx="1315085" cy="23876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104775</xdr:rowOff>
    </xdr:from>
    <xdr:ext cx="1257935" cy="23939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9651" b="29503"/>
        <a:stretch>
          <a:fillRect/>
        </a:stretch>
      </xdr:blipFill>
      <xdr:spPr>
        <a:xfrm>
          <a:off x="276225" y="266700"/>
          <a:ext cx="1257935" cy="23939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104775</xdr:rowOff>
    </xdr:from>
    <xdr:ext cx="1257935" cy="25971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5" t="5129" r="25" b="28856"/>
        <a:stretch>
          <a:fillRect/>
        </a:stretch>
      </xdr:blipFill>
      <xdr:spPr>
        <a:xfrm>
          <a:off x="276225" y="276225"/>
          <a:ext cx="1257935" cy="25971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104140</xdr:rowOff>
    </xdr:from>
    <xdr:ext cx="1390650" cy="21907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410" t="20955" r="410" b="28817"/>
        <a:stretch>
          <a:fillRect/>
        </a:stretch>
      </xdr:blipFill>
      <xdr:spPr>
        <a:xfrm>
          <a:off x="276225" y="313690"/>
          <a:ext cx="1390650" cy="219075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101600</xdr:rowOff>
    </xdr:from>
    <xdr:ext cx="1212850" cy="26733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5544" r="1768" b="29048"/>
        <a:stretch>
          <a:fillRect/>
        </a:stretch>
      </xdr:blipFill>
      <xdr:spPr>
        <a:xfrm>
          <a:off x="276225" y="301625"/>
          <a:ext cx="1212850" cy="267335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190500</xdr:colOff>
      <xdr:row>1</xdr:row>
      <xdr:rowOff>190500</xdr:rowOff>
    </xdr:from>
    <xdr:ext cx="1152525" cy="20637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2907" b="29823"/>
        <a:stretch>
          <a:fillRect/>
        </a:stretch>
      </xdr:blipFill>
      <xdr:spPr>
        <a:xfrm>
          <a:off x="361950" y="361950"/>
          <a:ext cx="1152525" cy="206375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151130</xdr:rowOff>
    </xdr:from>
    <xdr:ext cx="1200785" cy="19304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6" t="21000" r="26" b="27595"/>
        <a:stretch>
          <a:fillRect/>
        </a:stretch>
      </xdr:blipFill>
      <xdr:spPr>
        <a:xfrm>
          <a:off x="276225" y="360680"/>
          <a:ext cx="1200785" cy="193040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190500</xdr:colOff>
      <xdr:row>1</xdr:row>
      <xdr:rowOff>151130</xdr:rowOff>
    </xdr:from>
    <xdr:ext cx="1200785" cy="26479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6" t="3160" r="26" b="26326"/>
        <a:stretch>
          <a:fillRect/>
        </a:stretch>
      </xdr:blipFill>
      <xdr:spPr>
        <a:xfrm>
          <a:off x="361950" y="360680"/>
          <a:ext cx="1200785" cy="26479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85725</xdr:colOff>
      <xdr:row>1</xdr:row>
      <xdr:rowOff>114300</xdr:rowOff>
    </xdr:from>
    <xdr:ext cx="1390650" cy="23558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7734" b="28100"/>
        <a:stretch>
          <a:fillRect/>
        </a:stretch>
      </xdr:blipFill>
      <xdr:spPr>
        <a:xfrm>
          <a:off x="257175" y="314325"/>
          <a:ext cx="1390650" cy="235585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152400</xdr:colOff>
      <xdr:row>1</xdr:row>
      <xdr:rowOff>208280</xdr:rowOff>
    </xdr:from>
    <xdr:ext cx="1162685" cy="22733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7" t="8184" r="27" b="29310"/>
        <a:stretch>
          <a:fillRect/>
        </a:stretch>
      </xdr:blipFill>
      <xdr:spPr>
        <a:xfrm>
          <a:off x="323850" y="417830"/>
          <a:ext cx="1162685" cy="227330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103505</xdr:colOff>
      <xdr:row>1</xdr:row>
      <xdr:rowOff>104775</xdr:rowOff>
    </xdr:from>
    <xdr:ext cx="1268095" cy="25590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25" t="6732" r="-25" b="28806"/>
        <a:stretch>
          <a:fillRect/>
        </a:stretch>
      </xdr:blipFill>
      <xdr:spPr>
        <a:xfrm>
          <a:off x="274955" y="314325"/>
          <a:ext cx="1268095" cy="255905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103505</xdr:colOff>
      <xdr:row>1</xdr:row>
      <xdr:rowOff>104775</xdr:rowOff>
    </xdr:from>
    <xdr:ext cx="1191895" cy="23431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27" t="7801" r="-27" b="29411"/>
        <a:stretch>
          <a:fillRect/>
        </a:stretch>
      </xdr:blipFill>
      <xdr:spPr>
        <a:xfrm>
          <a:off x="274955" y="314325"/>
          <a:ext cx="1191895" cy="234315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276225</xdr:colOff>
      <xdr:row>1</xdr:row>
      <xdr:rowOff>179705</xdr:rowOff>
    </xdr:from>
    <xdr:ext cx="1020445" cy="20383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8112" b="28011"/>
        <a:stretch>
          <a:fillRect/>
        </a:stretch>
      </xdr:blipFill>
      <xdr:spPr>
        <a:xfrm>
          <a:off x="447675" y="389255"/>
          <a:ext cx="1020445" cy="203835"/>
        </a:xfrm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103505</xdr:rowOff>
    </xdr:from>
    <xdr:ext cx="1276985" cy="26670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5" t="5958" r="25" b="27263"/>
        <a:stretch>
          <a:fillRect/>
        </a:stretch>
      </xdr:blipFill>
      <xdr:spPr>
        <a:xfrm>
          <a:off x="276225" y="313055"/>
          <a:ext cx="1276985" cy="266700"/>
        </a:xfrm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171450</xdr:colOff>
      <xdr:row>1</xdr:row>
      <xdr:rowOff>151130</xdr:rowOff>
    </xdr:from>
    <xdr:ext cx="1171575" cy="23304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7" t="7231" r="27" b="29350"/>
        <a:stretch>
          <a:fillRect/>
        </a:stretch>
      </xdr:blipFill>
      <xdr:spPr>
        <a:xfrm>
          <a:off x="342900" y="360680"/>
          <a:ext cx="1171575" cy="233045"/>
        </a:xfrm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142875</xdr:colOff>
      <xdr:row>1</xdr:row>
      <xdr:rowOff>122555</xdr:rowOff>
    </xdr:from>
    <xdr:ext cx="1219835" cy="23749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1594" b="26359"/>
        <a:stretch>
          <a:fillRect/>
        </a:stretch>
      </xdr:blipFill>
      <xdr:spPr>
        <a:xfrm>
          <a:off x="314325" y="332105"/>
          <a:ext cx="1219835" cy="23749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190500</xdr:colOff>
      <xdr:row>1</xdr:row>
      <xdr:rowOff>132080</xdr:rowOff>
    </xdr:from>
    <xdr:ext cx="1172210" cy="22796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7" t="10037" r="27" b="27990"/>
        <a:stretch>
          <a:fillRect/>
        </a:stretch>
      </xdr:blipFill>
      <xdr:spPr>
        <a:xfrm>
          <a:off x="361950" y="341630"/>
          <a:ext cx="1172210" cy="227965"/>
        </a:xfrm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142875</xdr:colOff>
      <xdr:row>1</xdr:row>
      <xdr:rowOff>151130</xdr:rowOff>
    </xdr:from>
    <xdr:ext cx="1096010" cy="22542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4246" b="29994"/>
        <a:stretch>
          <a:fillRect/>
        </a:stretch>
      </xdr:blipFill>
      <xdr:spPr>
        <a:xfrm>
          <a:off x="314325" y="360680"/>
          <a:ext cx="1096010" cy="225425"/>
        </a:xfrm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142875</xdr:colOff>
      <xdr:row>1</xdr:row>
      <xdr:rowOff>151130</xdr:rowOff>
    </xdr:from>
    <xdr:ext cx="1114425" cy="212725"/>
    <xdr:pic>
      <xdr:nvPicPr>
        <xdr:cNvPr id="5" name="image1.png" descr="D:\MKT24\MAGNASYS_G_fotoperfil\MAGNASYS_black.pngMAGNASYS_black" title="Imagem"/>
        <xdr:cNvPicPr preferRelativeResize="0"/>
      </xdr:nvPicPr>
      <xdr:blipFill>
        <a:blip r:embed="rId1"/>
        <a:srcRect t="11819" b="27128"/>
        <a:stretch>
          <a:fillRect/>
        </a:stretch>
      </xdr:blipFill>
      <xdr:spPr>
        <a:xfrm>
          <a:off x="314325" y="360680"/>
          <a:ext cx="1114425" cy="212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133350</xdr:colOff>
      <xdr:row>1</xdr:row>
      <xdr:rowOff>95250</xdr:rowOff>
    </xdr:from>
    <xdr:ext cx="1390650" cy="22860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6274" b="31166"/>
        <a:stretch>
          <a:fillRect/>
        </a:stretch>
      </xdr:blipFill>
      <xdr:spPr>
        <a:xfrm>
          <a:off x="304800" y="266700"/>
          <a:ext cx="139065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142875</xdr:colOff>
      <xdr:row>1</xdr:row>
      <xdr:rowOff>151130</xdr:rowOff>
    </xdr:from>
    <xdr:ext cx="1114425" cy="20320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1950" b="29930"/>
        <a:stretch>
          <a:fillRect/>
        </a:stretch>
      </xdr:blipFill>
      <xdr:spPr>
        <a:xfrm>
          <a:off x="314325" y="360680"/>
          <a:ext cx="1114425" cy="203200"/>
        </a:xfrm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228600</xdr:colOff>
      <xdr:row>1</xdr:row>
      <xdr:rowOff>141605</xdr:rowOff>
    </xdr:from>
    <xdr:ext cx="1057910" cy="18288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14323" b="30583"/>
        <a:stretch>
          <a:fillRect/>
        </a:stretch>
      </xdr:blipFill>
      <xdr:spPr>
        <a:xfrm>
          <a:off x="400050" y="351155"/>
          <a:ext cx="1057910" cy="18288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152400</xdr:colOff>
      <xdr:row>1</xdr:row>
      <xdr:rowOff>104775</xdr:rowOff>
    </xdr:from>
    <xdr:ext cx="1371600" cy="219075"/>
    <xdr:pic>
      <xdr:nvPicPr>
        <xdr:cNvPr id="2" name="image1.png" descr="D:\MKT24\MAGNASYS_G_fotoperfil\MAGNASYS_black.pngMAGNASYS_black"/>
        <xdr:cNvPicPr preferRelativeResize="0"/>
      </xdr:nvPicPr>
      <xdr:blipFill>
        <a:blip r:embed="rId1"/>
        <a:srcRect t="20405" b="28671"/>
        <a:stretch>
          <a:fillRect/>
        </a:stretch>
      </xdr:blipFill>
      <xdr:spPr>
        <a:xfrm>
          <a:off x="323850" y="257175"/>
          <a:ext cx="1371600" cy="219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219075</xdr:colOff>
      <xdr:row>1</xdr:row>
      <xdr:rowOff>76200</xdr:rowOff>
    </xdr:from>
    <xdr:ext cx="1371600" cy="219075"/>
    <xdr:pic>
      <xdr:nvPicPr>
        <xdr:cNvPr id="3" name="image1.png" descr="D:\MKT24\MAGNASYS_G_fotoperfil\MAGNASYS_black.pngMAGNASYS_black" title="Imagem"/>
        <xdr:cNvPicPr preferRelativeResize="0"/>
      </xdr:nvPicPr>
      <xdr:blipFill>
        <a:blip r:embed="rId1"/>
        <a:srcRect l="-927" t="16918" r="927" b="32016"/>
        <a:stretch>
          <a:fillRect/>
        </a:stretch>
      </xdr:blipFill>
      <xdr:spPr>
        <a:xfrm>
          <a:off x="390525" y="257175"/>
          <a:ext cx="1371600" cy="2190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85725</xdr:colOff>
      <xdr:row>1</xdr:row>
      <xdr:rowOff>113665</xdr:rowOff>
    </xdr:from>
    <xdr:ext cx="1076325" cy="200660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1831" t="12657" r="1831" b="27745"/>
        <a:stretch>
          <a:fillRect/>
        </a:stretch>
      </xdr:blipFill>
      <xdr:spPr>
        <a:xfrm>
          <a:off x="257175" y="323215"/>
          <a:ext cx="1076325" cy="20066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133350</xdr:colOff>
      <xdr:row>1</xdr:row>
      <xdr:rowOff>56515</xdr:rowOff>
    </xdr:from>
    <xdr:ext cx="1200785" cy="23812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556" t="11525" r="556" b="25055"/>
        <a:stretch>
          <a:fillRect/>
        </a:stretch>
      </xdr:blipFill>
      <xdr:spPr>
        <a:xfrm>
          <a:off x="304800" y="275590"/>
          <a:ext cx="120078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94615</xdr:rowOff>
    </xdr:from>
    <xdr:ext cx="1190625" cy="23812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l="-27" t="9320" r="27" b="26718"/>
        <a:stretch>
          <a:fillRect/>
        </a:stretch>
      </xdr:blipFill>
      <xdr:spPr>
        <a:xfrm>
          <a:off x="276225" y="313690"/>
          <a:ext cx="11906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104775</xdr:colOff>
      <xdr:row>1</xdr:row>
      <xdr:rowOff>103505</xdr:rowOff>
    </xdr:from>
    <xdr:ext cx="1190625" cy="240665"/>
    <xdr:pic>
      <xdr:nvPicPr>
        <xdr:cNvPr id="2" name="image1.png" descr="D:\MKT24\MAGNASYS_G_fotoperfil\MAGNASYS_black.pngMAGNASYS_black" title="Imagem"/>
        <xdr:cNvPicPr preferRelativeResize="0"/>
      </xdr:nvPicPr>
      <xdr:blipFill>
        <a:blip r:embed="rId1"/>
        <a:srcRect t="8130" b="27232"/>
        <a:stretch>
          <a:fillRect/>
        </a:stretch>
      </xdr:blipFill>
      <xdr:spPr>
        <a:xfrm>
          <a:off x="276225" y="313055"/>
          <a:ext cx="1190625" cy="2406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.magnasys.com.br" TargetMode="Externa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showGridLines="0" tabSelected="1" zoomScale="160" zoomScaleNormal="16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3" customWidth="1"/>
    <col min="7" max="7" width="10.2857142857143" customWidth="1"/>
    <col min="8" max="10" width="11.1428571428571" customWidth="1"/>
    <col min="11" max="11" width="15.4285714285714" customWidth="1"/>
    <col min="12" max="12" width="12.2857142857143" customWidth="1"/>
    <col min="13" max="13" width="13" customWidth="1"/>
    <col min="14" max="26" width="9.14285714285714" customWidth="1"/>
  </cols>
  <sheetData>
    <row r="1" ht="12" customHeight="1" spans="1:1">
      <c r="A1" s="1"/>
    </row>
    <row r="2" ht="39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6.5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0.5" customHeight="1"/>
    <row r="5" ht="27" spans="2:13">
      <c r="B5" s="48">
        <v>45658</v>
      </c>
      <c r="C5" s="2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7" ht="15.75" spans="2:13">
      <c r="B7" s="49" t="s">
        <v>6</v>
      </c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7</v>
      </c>
      <c r="I7" s="50" t="s">
        <v>8</v>
      </c>
      <c r="J7" s="50" t="s">
        <v>9</v>
      </c>
      <c r="K7" s="57" t="s">
        <v>10</v>
      </c>
      <c r="L7" s="58" t="s">
        <v>7</v>
      </c>
      <c r="M7" s="59" t="s">
        <v>10</v>
      </c>
    </row>
    <row r="8" spans="2:13">
      <c r="B8" s="51" t="s">
        <v>12</v>
      </c>
      <c r="C8" s="15">
        <v>200</v>
      </c>
      <c r="D8" s="15">
        <v>100</v>
      </c>
      <c r="E8" s="15">
        <v>50</v>
      </c>
      <c r="F8" s="15">
        <f t="shared" ref="F8:F18" si="0">SUM(C8+D8+G8-E8)</f>
        <v>250</v>
      </c>
      <c r="G8" s="15"/>
      <c r="H8" s="15">
        <v>300</v>
      </c>
      <c r="I8" s="15">
        <f t="shared" ref="I8:I18" si="1">E8</f>
        <v>50</v>
      </c>
      <c r="J8" s="15">
        <f t="shared" ref="J8:J18" si="2">D8</f>
        <v>100</v>
      </c>
      <c r="K8" s="32">
        <f t="shared" ref="K8:K18" si="3">SUM(H8+I8-J8)</f>
        <v>250</v>
      </c>
      <c r="L8" s="33">
        <f t="shared" ref="L8:L18" si="4">SUM(C8+H8)</f>
        <v>500</v>
      </c>
      <c r="M8" s="60">
        <f t="shared" ref="M8:M18" si="5">SUM(F8+K8)</f>
        <v>500</v>
      </c>
    </row>
    <row r="9" spans="2:13">
      <c r="B9" s="52" t="s">
        <v>13</v>
      </c>
      <c r="C9" s="18">
        <v>100</v>
      </c>
      <c r="D9" s="18">
        <v>50</v>
      </c>
      <c r="E9" s="18">
        <v>25</v>
      </c>
      <c r="F9" s="18">
        <f t="shared" si="0"/>
        <v>125</v>
      </c>
      <c r="G9" s="18"/>
      <c r="H9" s="18">
        <v>150</v>
      </c>
      <c r="I9" s="18">
        <f t="shared" si="1"/>
        <v>25</v>
      </c>
      <c r="J9" s="18">
        <f t="shared" si="2"/>
        <v>50</v>
      </c>
      <c r="K9" s="36">
        <f t="shared" si="3"/>
        <v>125</v>
      </c>
      <c r="L9" s="37">
        <f t="shared" si="4"/>
        <v>250</v>
      </c>
      <c r="M9" s="61">
        <f t="shared" si="5"/>
        <v>250</v>
      </c>
    </row>
    <row r="10" spans="2:13">
      <c r="B10" s="53" t="s">
        <v>14</v>
      </c>
      <c r="C10" s="21"/>
      <c r="D10" s="21"/>
      <c r="E10" s="21">
        <v>0</v>
      </c>
      <c r="F10" s="21">
        <f t="shared" si="0"/>
        <v>0</v>
      </c>
      <c r="G10" s="21"/>
      <c r="H10" s="21">
        <v>0</v>
      </c>
      <c r="I10" s="21">
        <f t="shared" si="1"/>
        <v>0</v>
      </c>
      <c r="J10" s="21">
        <f t="shared" si="2"/>
        <v>0</v>
      </c>
      <c r="K10" s="39">
        <f t="shared" si="3"/>
        <v>0</v>
      </c>
      <c r="L10" s="40">
        <f t="shared" si="4"/>
        <v>0</v>
      </c>
      <c r="M10" s="62">
        <f t="shared" si="5"/>
        <v>0</v>
      </c>
    </row>
    <row r="11" spans="2:13">
      <c r="B11" s="52" t="s">
        <v>15</v>
      </c>
      <c r="C11" s="18"/>
      <c r="D11" s="18"/>
      <c r="E11" s="18"/>
      <c r="F11" s="18">
        <f t="shared" si="0"/>
        <v>0</v>
      </c>
      <c r="G11" s="18"/>
      <c r="H11" s="18"/>
      <c r="I11" s="18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61">
        <f t="shared" si="5"/>
        <v>0</v>
      </c>
    </row>
    <row r="12" spans="2:13">
      <c r="B12" s="54" t="s">
        <v>16</v>
      </c>
      <c r="C12" s="14"/>
      <c r="D12" s="14"/>
      <c r="E12" s="14"/>
      <c r="F12" s="14">
        <f t="shared" si="0"/>
        <v>0</v>
      </c>
      <c r="G12" s="14"/>
      <c r="H12" s="14"/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62">
        <f t="shared" si="5"/>
        <v>0</v>
      </c>
    </row>
    <row r="13" spans="2:13">
      <c r="B13" s="52" t="s">
        <v>17</v>
      </c>
      <c r="C13" s="18"/>
      <c r="D13" s="18"/>
      <c r="E13" s="18"/>
      <c r="F13" s="18">
        <f t="shared" si="0"/>
        <v>0</v>
      </c>
      <c r="G13" s="18"/>
      <c r="H13" s="18"/>
      <c r="I13" s="18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61">
        <f t="shared" si="5"/>
        <v>0</v>
      </c>
    </row>
    <row r="14" spans="2:13">
      <c r="B14" s="54"/>
      <c r="C14" s="14"/>
      <c r="D14" s="14"/>
      <c r="E14" s="14"/>
      <c r="F14" s="14">
        <f t="shared" si="0"/>
        <v>0</v>
      </c>
      <c r="G14" s="14"/>
      <c r="H14" s="14"/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62">
        <f t="shared" si="5"/>
        <v>0</v>
      </c>
    </row>
    <row r="15" spans="2:13">
      <c r="B15" s="52"/>
      <c r="C15" s="18"/>
      <c r="D15" s="18"/>
      <c r="E15" s="18"/>
      <c r="F15" s="18">
        <f t="shared" si="0"/>
        <v>0</v>
      </c>
      <c r="G15" s="18"/>
      <c r="H15" s="18"/>
      <c r="I15" s="14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61">
        <f t="shared" si="5"/>
        <v>0</v>
      </c>
    </row>
    <row r="16" spans="2:13">
      <c r="B16" s="54"/>
      <c r="C16" s="14"/>
      <c r="D16" s="14"/>
      <c r="E16" s="14"/>
      <c r="F16" s="14">
        <f t="shared" si="0"/>
        <v>0</v>
      </c>
      <c r="G16" s="14"/>
      <c r="H16" s="14"/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62">
        <f t="shared" si="5"/>
        <v>0</v>
      </c>
    </row>
    <row r="17" spans="2:13">
      <c r="B17" s="52"/>
      <c r="C17" s="18"/>
      <c r="D17" s="18"/>
      <c r="E17" s="18"/>
      <c r="F17" s="18">
        <f t="shared" si="0"/>
        <v>0</v>
      </c>
      <c r="G17" s="18"/>
      <c r="H17" s="18"/>
      <c r="I17" s="14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61">
        <f t="shared" si="5"/>
        <v>0</v>
      </c>
    </row>
    <row r="18" ht="15.75" spans="2:13">
      <c r="B18" s="55"/>
      <c r="C18" s="56"/>
      <c r="D18" s="56"/>
      <c r="E18" s="56"/>
      <c r="F18" s="56">
        <f t="shared" si="0"/>
        <v>0</v>
      </c>
      <c r="G18" s="56"/>
      <c r="H18" s="56"/>
      <c r="I18" s="56">
        <f t="shared" si="1"/>
        <v>0</v>
      </c>
      <c r="J18" s="56">
        <f t="shared" si="2"/>
        <v>0</v>
      </c>
      <c r="K18" s="63">
        <f t="shared" si="3"/>
        <v>0</v>
      </c>
      <c r="L18" s="64">
        <f t="shared" si="4"/>
        <v>0</v>
      </c>
      <c r="M18" s="65">
        <f t="shared" si="5"/>
        <v>0</v>
      </c>
    </row>
    <row r="19" customHeight="1" spans="2:2">
      <c r="B19" s="25" t="s">
        <v>18</v>
      </c>
    </row>
    <row r="21" ht="15.75" customHeight="1"/>
    <row r="22" ht="15.75" customHeight="1"/>
    <row r="23" ht="15.75" customHeight="1" spans="26:26">
      <c r="Z23" s="45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75" right="0.75" top="1" bottom="1" header="0" footer="0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30" zoomScaleNormal="13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3.5" customHeight="1" spans="1:1">
      <c r="A1" s="1"/>
    </row>
    <row r="2" ht="41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45667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'09'!F8</f>
        <v>251</v>
      </c>
      <c r="D8" s="14"/>
      <c r="E8" s="14"/>
      <c r="F8" s="15">
        <f t="shared" ref="F8:F18" si="0">SUM(C8+D8+G8-E8)</f>
        <v>251</v>
      </c>
      <c r="G8" s="16"/>
      <c r="H8" s="16">
        <f>'09'!K8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'09'!F9</f>
        <v>125</v>
      </c>
      <c r="D9" s="18"/>
      <c r="E9" s="18"/>
      <c r="F9" s="18">
        <f t="shared" si="0"/>
        <v>125</v>
      </c>
      <c r="G9" s="19"/>
      <c r="H9" s="20">
        <f>'09'!K9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'09'!F10</f>
        <v>0</v>
      </c>
      <c r="D10" s="14"/>
      <c r="E10" s="14"/>
      <c r="F10" s="21">
        <f t="shared" si="0"/>
        <v>0</v>
      </c>
      <c r="G10" s="16"/>
      <c r="H10" s="16">
        <f>'09'!K10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'09'!F11</f>
        <v>0</v>
      </c>
      <c r="D11" s="18"/>
      <c r="E11" s="18"/>
      <c r="F11" s="18">
        <f t="shared" si="0"/>
        <v>0</v>
      </c>
      <c r="G11" s="20"/>
      <c r="H11" s="20">
        <f>'09'!K11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'09'!F12</f>
        <v>0</v>
      </c>
      <c r="D12" s="14"/>
      <c r="E12" s="14"/>
      <c r="F12" s="14">
        <f t="shared" si="0"/>
        <v>0</v>
      </c>
      <c r="G12" s="16"/>
      <c r="H12" s="16">
        <f>'09'!K12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'09'!F13</f>
        <v>0</v>
      </c>
      <c r="D13" s="18"/>
      <c r="E13" s="18"/>
      <c r="F13" s="18">
        <f t="shared" si="0"/>
        <v>0</v>
      </c>
      <c r="G13" s="20"/>
      <c r="H13" s="20">
        <f>'09'!K13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'09'!F14</f>
        <v>0</v>
      </c>
      <c r="D14" s="14"/>
      <c r="E14" s="14"/>
      <c r="F14" s="14">
        <f t="shared" si="0"/>
        <v>0</v>
      </c>
      <c r="G14" s="16"/>
      <c r="H14" s="16">
        <f>'09'!K14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'09'!F15</f>
        <v>0</v>
      </c>
      <c r="D15" s="18"/>
      <c r="E15" s="18"/>
      <c r="F15" s="18">
        <f t="shared" si="0"/>
        <v>0</v>
      </c>
      <c r="G15" s="20"/>
      <c r="H15" s="20">
        <f>'09'!K15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'09'!F16</f>
        <v>0</v>
      </c>
      <c r="D16" s="14"/>
      <c r="E16" s="14"/>
      <c r="F16" s="14">
        <f t="shared" si="0"/>
        <v>0</v>
      </c>
      <c r="G16" s="16"/>
      <c r="H16" s="16">
        <f>'09'!K16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'09'!F17</f>
        <v>0</v>
      </c>
      <c r="D17" s="18"/>
      <c r="E17" s="18"/>
      <c r="F17" s="18">
        <f t="shared" si="0"/>
        <v>0</v>
      </c>
      <c r="G17" s="20"/>
      <c r="H17" s="20">
        <f>'09'!K17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'09'!F18</f>
        <v>0</v>
      </c>
      <c r="D18" s="23"/>
      <c r="E18" s="23"/>
      <c r="F18" s="23">
        <f t="shared" si="0"/>
        <v>0</v>
      </c>
      <c r="G18" s="24"/>
      <c r="H18" s="24">
        <f>'09'!K18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 spans="13:13">
      <c r="M217" s="45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2" sqref="B2:K2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customHeight="1" spans="1:1">
      <c r="A1" s="1"/>
    </row>
    <row r="2" ht="38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45668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'10'!F8</f>
        <v>251</v>
      </c>
      <c r="D8" s="14"/>
      <c r="E8" s="14"/>
      <c r="F8" s="15">
        <f t="shared" ref="F8:F18" si="0">SUM(C8+D8+G8-E8)</f>
        <v>251</v>
      </c>
      <c r="G8" s="16"/>
      <c r="H8" s="16">
        <f>'10'!K8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'10'!F9</f>
        <v>125</v>
      </c>
      <c r="D9" s="18"/>
      <c r="E9" s="18"/>
      <c r="F9" s="18">
        <f t="shared" si="0"/>
        <v>125</v>
      </c>
      <c r="G9" s="19"/>
      <c r="H9" s="20">
        <f>'10'!K9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'10'!F10</f>
        <v>0</v>
      </c>
      <c r="D10" s="14"/>
      <c r="E10" s="14"/>
      <c r="F10" s="21">
        <f t="shared" si="0"/>
        <v>0</v>
      </c>
      <c r="G10" s="16"/>
      <c r="H10" s="16">
        <f>'10'!K10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'10'!F11</f>
        <v>0</v>
      </c>
      <c r="D11" s="18"/>
      <c r="E11" s="18"/>
      <c r="F11" s="18">
        <f t="shared" si="0"/>
        <v>0</v>
      </c>
      <c r="G11" s="20"/>
      <c r="H11" s="20">
        <f>'10'!K11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'10'!F12</f>
        <v>0</v>
      </c>
      <c r="D12" s="14"/>
      <c r="E12" s="14"/>
      <c r="F12" s="14">
        <f t="shared" si="0"/>
        <v>0</v>
      </c>
      <c r="G12" s="16"/>
      <c r="H12" s="16">
        <f>'10'!K12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'10'!F13</f>
        <v>0</v>
      </c>
      <c r="D13" s="18"/>
      <c r="E13" s="18"/>
      <c r="F13" s="18">
        <f t="shared" si="0"/>
        <v>0</v>
      </c>
      <c r="G13" s="20"/>
      <c r="H13" s="20">
        <f>'10'!K13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'10'!F14</f>
        <v>0</v>
      </c>
      <c r="D14" s="14"/>
      <c r="E14" s="14"/>
      <c r="F14" s="14">
        <f t="shared" si="0"/>
        <v>0</v>
      </c>
      <c r="G14" s="16"/>
      <c r="H14" s="16">
        <f>'10'!K14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'10'!F15</f>
        <v>0</v>
      </c>
      <c r="D15" s="18"/>
      <c r="E15" s="18"/>
      <c r="F15" s="18">
        <f t="shared" si="0"/>
        <v>0</v>
      </c>
      <c r="G15" s="20"/>
      <c r="H15" s="20">
        <f>'10'!K15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'10'!F16</f>
        <v>0</v>
      </c>
      <c r="D16" s="14"/>
      <c r="E16" s="14"/>
      <c r="F16" s="14">
        <f t="shared" si="0"/>
        <v>0</v>
      </c>
      <c r="G16" s="16"/>
      <c r="H16" s="16">
        <f>'10'!K16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'10'!F17</f>
        <v>0</v>
      </c>
      <c r="D17" s="18"/>
      <c r="E17" s="18"/>
      <c r="F17" s="18">
        <f t="shared" si="0"/>
        <v>0</v>
      </c>
      <c r="G17" s="20"/>
      <c r="H17" s="20">
        <f>'10'!K17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'10'!F18</f>
        <v>0</v>
      </c>
      <c r="D18" s="23"/>
      <c r="E18" s="23"/>
      <c r="F18" s="23">
        <f t="shared" si="0"/>
        <v>0</v>
      </c>
      <c r="G18" s="24"/>
      <c r="H18" s="24">
        <f>'10'!K18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C1" sqref="C1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2.75" customHeight="1" spans="1:1">
      <c r="A1" s="1"/>
    </row>
    <row r="2" ht="42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5.7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45669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'11'!F8</f>
        <v>251</v>
      </c>
      <c r="D8" s="14"/>
      <c r="E8" s="14"/>
      <c r="F8" s="15">
        <f t="shared" ref="F8:F18" si="0">SUM(C8+D8+G8-E8)</f>
        <v>251</v>
      </c>
      <c r="G8" s="16"/>
      <c r="H8" s="16">
        <f>'11'!K8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'11'!F9</f>
        <v>125</v>
      </c>
      <c r="D9" s="18"/>
      <c r="E9" s="18"/>
      <c r="F9" s="18">
        <f t="shared" si="0"/>
        <v>125</v>
      </c>
      <c r="G9" s="19"/>
      <c r="H9" s="20">
        <f>'11'!K9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'11'!F10</f>
        <v>0</v>
      </c>
      <c r="D10" s="14"/>
      <c r="E10" s="14"/>
      <c r="F10" s="21">
        <f t="shared" si="0"/>
        <v>0</v>
      </c>
      <c r="G10" s="16"/>
      <c r="H10" s="16">
        <f>'11'!K10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'11'!F11</f>
        <v>0</v>
      </c>
      <c r="D11" s="18"/>
      <c r="E11" s="18"/>
      <c r="F11" s="18">
        <f t="shared" si="0"/>
        <v>0</v>
      </c>
      <c r="G11" s="20"/>
      <c r="H11" s="20">
        <f>'11'!K11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'11'!F12</f>
        <v>0</v>
      </c>
      <c r="D12" s="14"/>
      <c r="E12" s="14"/>
      <c r="F12" s="14">
        <f t="shared" si="0"/>
        <v>0</v>
      </c>
      <c r="G12" s="16"/>
      <c r="H12" s="16">
        <f>'11'!K12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'11'!F13</f>
        <v>0</v>
      </c>
      <c r="D13" s="18"/>
      <c r="E13" s="18"/>
      <c r="F13" s="18">
        <f t="shared" si="0"/>
        <v>0</v>
      </c>
      <c r="G13" s="20"/>
      <c r="H13" s="20">
        <f>'11'!K13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'11'!F14</f>
        <v>0</v>
      </c>
      <c r="D14" s="14"/>
      <c r="E14" s="14"/>
      <c r="F14" s="14">
        <f t="shared" si="0"/>
        <v>0</v>
      </c>
      <c r="G14" s="16"/>
      <c r="H14" s="16">
        <f>'11'!K14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'11'!F15</f>
        <v>0</v>
      </c>
      <c r="D15" s="18"/>
      <c r="E15" s="18"/>
      <c r="F15" s="18">
        <f t="shared" si="0"/>
        <v>0</v>
      </c>
      <c r="G15" s="20"/>
      <c r="H15" s="20">
        <f>'11'!K15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'11'!F16</f>
        <v>0</v>
      </c>
      <c r="D16" s="14"/>
      <c r="E16" s="14"/>
      <c r="F16" s="14">
        <f t="shared" si="0"/>
        <v>0</v>
      </c>
      <c r="G16" s="16"/>
      <c r="H16" s="16">
        <f>'11'!K16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'11'!F17</f>
        <v>0</v>
      </c>
      <c r="D17" s="18"/>
      <c r="E17" s="18"/>
      <c r="F17" s="18">
        <f t="shared" si="0"/>
        <v>0</v>
      </c>
      <c r="G17" s="20"/>
      <c r="H17" s="20">
        <f>'11'!K17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'11'!F18</f>
        <v>0</v>
      </c>
      <c r="D18" s="23"/>
      <c r="E18" s="23"/>
      <c r="F18" s="23">
        <f t="shared" si="0"/>
        <v>0</v>
      </c>
      <c r="G18" s="24"/>
      <c r="H18" s="24">
        <f>'11'!K18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2.75" customHeight="1" spans="1:1">
      <c r="A1" s="1"/>
    </row>
    <row r="2" ht="41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5.7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45670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'12'!F8</f>
        <v>251</v>
      </c>
      <c r="D8" s="14">
        <v>1</v>
      </c>
      <c r="E8" s="14">
        <v>3</v>
      </c>
      <c r="F8" s="15">
        <f t="shared" ref="F8:F18" si="0">SUM(C8+D8+G8-E8)</f>
        <v>249</v>
      </c>
      <c r="G8" s="16"/>
      <c r="H8" s="16">
        <f>'12'!K8</f>
        <v>249</v>
      </c>
      <c r="I8" s="14">
        <f t="shared" ref="I8:I18" si="1">E8</f>
        <v>3</v>
      </c>
      <c r="J8" s="14">
        <f t="shared" ref="J8:J18" si="2">D8</f>
        <v>1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'12'!F9</f>
        <v>125</v>
      </c>
      <c r="D9" s="18"/>
      <c r="E9" s="18"/>
      <c r="F9" s="18">
        <f t="shared" si="0"/>
        <v>125</v>
      </c>
      <c r="G9" s="19"/>
      <c r="H9" s="20">
        <f>'12'!K9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'12'!F10</f>
        <v>0</v>
      </c>
      <c r="D10" s="14"/>
      <c r="E10" s="14"/>
      <c r="F10" s="21">
        <f t="shared" si="0"/>
        <v>0</v>
      </c>
      <c r="G10" s="16"/>
      <c r="H10" s="16">
        <f>'12'!K10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'12'!F11</f>
        <v>0</v>
      </c>
      <c r="D11" s="18"/>
      <c r="E11" s="18"/>
      <c r="F11" s="18">
        <f t="shared" si="0"/>
        <v>0</v>
      </c>
      <c r="G11" s="20"/>
      <c r="H11" s="20">
        <f>'12'!K11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'12'!F12</f>
        <v>0</v>
      </c>
      <c r="D12" s="14"/>
      <c r="E12" s="14"/>
      <c r="F12" s="14">
        <f t="shared" si="0"/>
        <v>0</v>
      </c>
      <c r="G12" s="16"/>
      <c r="H12" s="16">
        <f>'12'!K12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'12'!F13</f>
        <v>0</v>
      </c>
      <c r="D13" s="18"/>
      <c r="E13" s="18"/>
      <c r="F13" s="18">
        <f t="shared" si="0"/>
        <v>0</v>
      </c>
      <c r="G13" s="20"/>
      <c r="H13" s="20">
        <f>'12'!K13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'12'!F14</f>
        <v>0</v>
      </c>
      <c r="D14" s="14"/>
      <c r="E14" s="14"/>
      <c r="F14" s="14">
        <f t="shared" si="0"/>
        <v>0</v>
      </c>
      <c r="G14" s="16"/>
      <c r="H14" s="16">
        <f>'12'!K14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'12'!F15</f>
        <v>0</v>
      </c>
      <c r="D15" s="18"/>
      <c r="E15" s="18"/>
      <c r="F15" s="18">
        <f t="shared" si="0"/>
        <v>0</v>
      </c>
      <c r="G15" s="20"/>
      <c r="H15" s="20">
        <f>'12'!K15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'12'!F16</f>
        <v>0</v>
      </c>
      <c r="D16" s="14"/>
      <c r="E16" s="14"/>
      <c r="F16" s="14">
        <f t="shared" si="0"/>
        <v>0</v>
      </c>
      <c r="G16" s="16"/>
      <c r="H16" s="16">
        <f>'12'!K16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'12'!F17</f>
        <v>0</v>
      </c>
      <c r="D17" s="18"/>
      <c r="E17" s="18"/>
      <c r="F17" s="18">
        <f t="shared" si="0"/>
        <v>0</v>
      </c>
      <c r="G17" s="20"/>
      <c r="H17" s="20">
        <f>'12'!K17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'12'!F18</f>
        <v>0</v>
      </c>
      <c r="D18" s="23"/>
      <c r="E18" s="23"/>
      <c r="F18" s="23">
        <f t="shared" si="0"/>
        <v>0</v>
      </c>
      <c r="G18" s="24"/>
      <c r="H18" s="24">
        <f>'12'!K18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3.5" customHeight="1" spans="1:1">
      <c r="A1" s="1"/>
    </row>
    <row r="2" ht="49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7.2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45671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'13'!F8</f>
        <v>249</v>
      </c>
      <c r="D8" s="14"/>
      <c r="E8" s="14"/>
      <c r="F8" s="15">
        <f t="shared" ref="F8:F18" si="0">SUM(C8+D8+G8-E8)</f>
        <v>249</v>
      </c>
      <c r="G8" s="16"/>
      <c r="H8" s="16">
        <f>'13'!K8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'13'!F9</f>
        <v>125</v>
      </c>
      <c r="D9" s="18"/>
      <c r="E9" s="18"/>
      <c r="F9" s="18">
        <f t="shared" si="0"/>
        <v>125</v>
      </c>
      <c r="G9" s="19"/>
      <c r="H9" s="20">
        <f>'13'!K9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'13'!F10</f>
        <v>0</v>
      </c>
      <c r="D10" s="14"/>
      <c r="E10" s="14"/>
      <c r="F10" s="21">
        <f t="shared" si="0"/>
        <v>0</v>
      </c>
      <c r="G10" s="16"/>
      <c r="H10" s="16">
        <f>'13'!K10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'13'!F11</f>
        <v>0</v>
      </c>
      <c r="D11" s="18"/>
      <c r="E11" s="18"/>
      <c r="F11" s="18">
        <f t="shared" si="0"/>
        <v>0</v>
      </c>
      <c r="G11" s="20"/>
      <c r="H11" s="20">
        <f>'13'!K11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'13'!F12</f>
        <v>0</v>
      </c>
      <c r="D12" s="14"/>
      <c r="E12" s="14"/>
      <c r="F12" s="14">
        <f t="shared" si="0"/>
        <v>0</v>
      </c>
      <c r="G12" s="16"/>
      <c r="H12" s="16">
        <f>'13'!K12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'13'!F13</f>
        <v>0</v>
      </c>
      <c r="D13" s="18"/>
      <c r="E13" s="18"/>
      <c r="F13" s="18">
        <f t="shared" si="0"/>
        <v>0</v>
      </c>
      <c r="G13" s="20"/>
      <c r="H13" s="20">
        <f>'13'!K13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'13'!F14</f>
        <v>0</v>
      </c>
      <c r="D14" s="14"/>
      <c r="E14" s="14"/>
      <c r="F14" s="14">
        <f t="shared" si="0"/>
        <v>0</v>
      </c>
      <c r="G14" s="16"/>
      <c r="H14" s="16">
        <f>'13'!K14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'13'!F15</f>
        <v>0</v>
      </c>
      <c r="D15" s="18"/>
      <c r="E15" s="18"/>
      <c r="F15" s="18">
        <f t="shared" si="0"/>
        <v>0</v>
      </c>
      <c r="G15" s="20"/>
      <c r="H15" s="20">
        <f>'13'!K15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'13'!F16</f>
        <v>0</v>
      </c>
      <c r="D16" s="14"/>
      <c r="E16" s="14"/>
      <c r="F16" s="14">
        <f t="shared" si="0"/>
        <v>0</v>
      </c>
      <c r="G16" s="16"/>
      <c r="H16" s="16">
        <f>'13'!K16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'13'!F17</f>
        <v>0</v>
      </c>
      <c r="D17" s="18"/>
      <c r="E17" s="18"/>
      <c r="F17" s="18">
        <f t="shared" si="0"/>
        <v>0</v>
      </c>
      <c r="G17" s="20"/>
      <c r="H17" s="20">
        <f>'13'!K17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'13'!F18</f>
        <v>0</v>
      </c>
      <c r="D18" s="23"/>
      <c r="E18" s="23"/>
      <c r="F18" s="23">
        <f t="shared" si="0"/>
        <v>0</v>
      </c>
      <c r="G18" s="24"/>
      <c r="H18" s="24">
        <f>'13'!K18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C1" sqref="C1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37.5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7.2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45672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'14'!F8</f>
        <v>249</v>
      </c>
      <c r="D8" s="14"/>
      <c r="E8" s="14"/>
      <c r="F8" s="15">
        <f t="shared" ref="F8:F18" si="0">SUM(C8+D8+G8-E8)</f>
        <v>249</v>
      </c>
      <c r="G8" s="16"/>
      <c r="H8" s="16">
        <f>'14'!K8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'14'!F9</f>
        <v>125</v>
      </c>
      <c r="D9" s="18"/>
      <c r="E9" s="18"/>
      <c r="F9" s="18">
        <f t="shared" si="0"/>
        <v>125</v>
      </c>
      <c r="G9" s="19"/>
      <c r="H9" s="20">
        <f>'14'!K9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'14'!F10</f>
        <v>0</v>
      </c>
      <c r="D10" s="14"/>
      <c r="E10" s="14"/>
      <c r="F10" s="21">
        <f t="shared" si="0"/>
        <v>0</v>
      </c>
      <c r="G10" s="16"/>
      <c r="H10" s="16">
        <f>'14'!K10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'14'!F11</f>
        <v>0</v>
      </c>
      <c r="D11" s="18"/>
      <c r="E11" s="18"/>
      <c r="F11" s="18">
        <f t="shared" si="0"/>
        <v>0</v>
      </c>
      <c r="G11" s="20"/>
      <c r="H11" s="20">
        <f>'14'!K11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'14'!F12</f>
        <v>0</v>
      </c>
      <c r="D12" s="14"/>
      <c r="E12" s="14"/>
      <c r="F12" s="14">
        <f t="shared" si="0"/>
        <v>0</v>
      </c>
      <c r="G12" s="16"/>
      <c r="H12" s="16">
        <f>'14'!K12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'14'!F13</f>
        <v>0</v>
      </c>
      <c r="D13" s="18"/>
      <c r="E13" s="18"/>
      <c r="F13" s="18">
        <f t="shared" si="0"/>
        <v>0</v>
      </c>
      <c r="G13" s="20"/>
      <c r="H13" s="20">
        <f>'14'!K13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'14'!F14</f>
        <v>0</v>
      </c>
      <c r="D14" s="14"/>
      <c r="E14" s="14"/>
      <c r="F14" s="14">
        <f t="shared" si="0"/>
        <v>0</v>
      </c>
      <c r="G14" s="16"/>
      <c r="H14" s="16">
        <f>'14'!K14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'14'!F15</f>
        <v>0</v>
      </c>
      <c r="D15" s="18"/>
      <c r="E15" s="18"/>
      <c r="F15" s="18">
        <f t="shared" si="0"/>
        <v>0</v>
      </c>
      <c r="G15" s="20"/>
      <c r="H15" s="20">
        <f>'14'!K15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'14'!F16</f>
        <v>0</v>
      </c>
      <c r="D16" s="14"/>
      <c r="E16" s="14"/>
      <c r="F16" s="14">
        <f t="shared" si="0"/>
        <v>0</v>
      </c>
      <c r="G16" s="16"/>
      <c r="H16" s="16">
        <f>'14'!K16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'14'!F17</f>
        <v>0</v>
      </c>
      <c r="D17" s="18"/>
      <c r="E17" s="18"/>
      <c r="F17" s="18">
        <f t="shared" si="0"/>
        <v>0</v>
      </c>
      <c r="G17" s="20"/>
      <c r="H17" s="20">
        <f>'14'!K17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'14'!F18</f>
        <v>0</v>
      </c>
      <c r="D18" s="23"/>
      <c r="E18" s="23"/>
      <c r="F18" s="23">
        <f t="shared" si="0"/>
        <v>0</v>
      </c>
      <c r="G18" s="24"/>
      <c r="H18" s="24">
        <f>'14'!K18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C1" sqref="C1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5.75" customHeight="1" spans="1:1">
      <c r="A1" s="1"/>
    </row>
    <row r="2" ht="40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7.2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45673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'15'!F8</f>
        <v>249</v>
      </c>
      <c r="D8" s="14"/>
      <c r="E8" s="14"/>
      <c r="F8" s="15">
        <f t="shared" ref="F8:F18" si="0">SUM(C8+D8+G8-E8)</f>
        <v>249</v>
      </c>
      <c r="G8" s="16"/>
      <c r="H8" s="16">
        <f>'15'!K8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'15'!F9</f>
        <v>125</v>
      </c>
      <c r="D9" s="18"/>
      <c r="E9" s="18"/>
      <c r="F9" s="18">
        <f t="shared" si="0"/>
        <v>125</v>
      </c>
      <c r="G9" s="19"/>
      <c r="H9" s="20">
        <f>'15'!K9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'15'!F10</f>
        <v>0</v>
      </c>
      <c r="D10" s="14"/>
      <c r="E10" s="14"/>
      <c r="F10" s="21">
        <f t="shared" si="0"/>
        <v>0</v>
      </c>
      <c r="G10" s="16"/>
      <c r="H10" s="16">
        <f>'15'!K10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'15'!F11</f>
        <v>0</v>
      </c>
      <c r="D11" s="18"/>
      <c r="E11" s="18"/>
      <c r="F11" s="18">
        <f t="shared" si="0"/>
        <v>0</v>
      </c>
      <c r="G11" s="20"/>
      <c r="H11" s="20">
        <f>'15'!K11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'15'!F12</f>
        <v>0</v>
      </c>
      <c r="D12" s="14"/>
      <c r="E12" s="14"/>
      <c r="F12" s="14">
        <f t="shared" si="0"/>
        <v>0</v>
      </c>
      <c r="G12" s="16"/>
      <c r="H12" s="16">
        <f>'15'!K12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'15'!F13</f>
        <v>0</v>
      </c>
      <c r="D13" s="18"/>
      <c r="E13" s="18"/>
      <c r="F13" s="18">
        <f t="shared" si="0"/>
        <v>0</v>
      </c>
      <c r="G13" s="20"/>
      <c r="H13" s="20">
        <f>'15'!K13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'15'!F14</f>
        <v>0</v>
      </c>
      <c r="D14" s="14"/>
      <c r="E14" s="14"/>
      <c r="F14" s="14">
        <f t="shared" si="0"/>
        <v>0</v>
      </c>
      <c r="G14" s="16"/>
      <c r="H14" s="16">
        <f>'15'!K14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'15'!F15</f>
        <v>0</v>
      </c>
      <c r="D15" s="18"/>
      <c r="E15" s="18"/>
      <c r="F15" s="18">
        <f t="shared" si="0"/>
        <v>0</v>
      </c>
      <c r="G15" s="20"/>
      <c r="H15" s="20">
        <f>'15'!K15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'15'!F16</f>
        <v>0</v>
      </c>
      <c r="D16" s="14"/>
      <c r="E16" s="14"/>
      <c r="F16" s="14">
        <f t="shared" si="0"/>
        <v>0</v>
      </c>
      <c r="G16" s="16"/>
      <c r="H16" s="16">
        <f>'15'!K16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'15'!F17</f>
        <v>0</v>
      </c>
      <c r="D17" s="18"/>
      <c r="E17" s="18"/>
      <c r="F17" s="18">
        <f t="shared" si="0"/>
        <v>0</v>
      </c>
      <c r="G17" s="20"/>
      <c r="H17" s="20">
        <f>'15'!K17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'15'!F18</f>
        <v>0</v>
      </c>
      <c r="D18" s="23"/>
      <c r="E18" s="23"/>
      <c r="F18" s="23">
        <f t="shared" si="0"/>
        <v>0</v>
      </c>
      <c r="G18" s="24"/>
      <c r="H18" s="24">
        <f>'15'!K18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C1" sqref="C1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3.5" customHeight="1" spans="1:1">
      <c r="A1" s="1"/>
    </row>
    <row r="2" ht="49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45674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'16'!F8</f>
        <v>249</v>
      </c>
      <c r="D8" s="14"/>
      <c r="E8" s="14"/>
      <c r="F8" s="15">
        <f t="shared" ref="F8:F18" si="0">SUM(C8+D8+G8-E8)</f>
        <v>249</v>
      </c>
      <c r="G8" s="16"/>
      <c r="H8" s="16">
        <f>'16'!K8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'16'!F9</f>
        <v>125</v>
      </c>
      <c r="D9" s="18"/>
      <c r="E9" s="18"/>
      <c r="F9" s="18">
        <f t="shared" si="0"/>
        <v>125</v>
      </c>
      <c r="G9" s="19"/>
      <c r="H9" s="20">
        <f>'16'!K9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'16'!F10</f>
        <v>0</v>
      </c>
      <c r="D10" s="14"/>
      <c r="E10" s="14"/>
      <c r="F10" s="21">
        <f t="shared" si="0"/>
        <v>0</v>
      </c>
      <c r="G10" s="16"/>
      <c r="H10" s="16">
        <f>'16'!K10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'16'!F11</f>
        <v>0</v>
      </c>
      <c r="D11" s="18"/>
      <c r="E11" s="18"/>
      <c r="F11" s="18">
        <f t="shared" si="0"/>
        <v>0</v>
      </c>
      <c r="G11" s="20"/>
      <c r="H11" s="20">
        <f>'16'!K11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'16'!F12</f>
        <v>0</v>
      </c>
      <c r="D12" s="14"/>
      <c r="E12" s="14"/>
      <c r="F12" s="14">
        <f t="shared" si="0"/>
        <v>0</v>
      </c>
      <c r="G12" s="16"/>
      <c r="H12" s="16">
        <f>'16'!K12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'16'!F13</f>
        <v>0</v>
      </c>
      <c r="D13" s="18"/>
      <c r="E13" s="18"/>
      <c r="F13" s="18">
        <f t="shared" si="0"/>
        <v>0</v>
      </c>
      <c r="G13" s="20"/>
      <c r="H13" s="20">
        <f>'16'!K13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'16'!F14</f>
        <v>0</v>
      </c>
      <c r="D14" s="14"/>
      <c r="E14" s="14"/>
      <c r="F14" s="14">
        <f t="shared" si="0"/>
        <v>0</v>
      </c>
      <c r="G14" s="16"/>
      <c r="H14" s="16">
        <f>'16'!K14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'16'!F15</f>
        <v>0</v>
      </c>
      <c r="D15" s="18"/>
      <c r="E15" s="18"/>
      <c r="F15" s="18">
        <f t="shared" si="0"/>
        <v>0</v>
      </c>
      <c r="G15" s="20"/>
      <c r="H15" s="20">
        <f>'16'!K15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'16'!F16</f>
        <v>0</v>
      </c>
      <c r="D16" s="14"/>
      <c r="E16" s="14"/>
      <c r="F16" s="14">
        <f t="shared" si="0"/>
        <v>0</v>
      </c>
      <c r="G16" s="16"/>
      <c r="H16" s="16">
        <f>'16'!K16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'16'!F17</f>
        <v>0</v>
      </c>
      <c r="D17" s="18"/>
      <c r="E17" s="18"/>
      <c r="F17" s="18">
        <f t="shared" si="0"/>
        <v>0</v>
      </c>
      <c r="G17" s="20"/>
      <c r="H17" s="20">
        <f>'16'!K17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'16'!F18</f>
        <v>0</v>
      </c>
      <c r="D18" s="23"/>
      <c r="E18" s="23"/>
      <c r="F18" s="23">
        <f t="shared" si="0"/>
        <v>0</v>
      </c>
      <c r="G18" s="24"/>
      <c r="H18" s="24">
        <f>'16'!K18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F19" sqref="F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0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4.2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45675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'17'!F8</f>
        <v>249</v>
      </c>
      <c r="D8" s="14"/>
      <c r="E8" s="14"/>
      <c r="F8" s="15">
        <f t="shared" ref="F8:F18" si="0">SUM(C8+D8+G8-E8)</f>
        <v>249</v>
      </c>
      <c r="G8" s="16"/>
      <c r="H8" s="16">
        <f>'17'!K8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'17'!F9</f>
        <v>125</v>
      </c>
      <c r="D9" s="18"/>
      <c r="E9" s="18"/>
      <c r="F9" s="18">
        <f t="shared" si="0"/>
        <v>125</v>
      </c>
      <c r="G9" s="19"/>
      <c r="H9" s="20">
        <f>'17'!K9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'17'!F10</f>
        <v>0</v>
      </c>
      <c r="D10" s="14"/>
      <c r="E10" s="14"/>
      <c r="F10" s="21">
        <f t="shared" si="0"/>
        <v>0</v>
      </c>
      <c r="G10" s="16"/>
      <c r="H10" s="16">
        <f>'17'!K10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'17'!F11</f>
        <v>0</v>
      </c>
      <c r="D11" s="18"/>
      <c r="E11" s="18"/>
      <c r="F11" s="18">
        <f t="shared" si="0"/>
        <v>0</v>
      </c>
      <c r="G11" s="20"/>
      <c r="H11" s="20">
        <f>'17'!K11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'17'!F12</f>
        <v>0</v>
      </c>
      <c r="D12" s="14"/>
      <c r="E12" s="14"/>
      <c r="F12" s="14">
        <f t="shared" si="0"/>
        <v>0</v>
      </c>
      <c r="G12" s="16"/>
      <c r="H12" s="16">
        <f>'17'!K12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'17'!F13</f>
        <v>0</v>
      </c>
      <c r="D13" s="18"/>
      <c r="E13" s="18"/>
      <c r="F13" s="18">
        <f t="shared" si="0"/>
        <v>0</v>
      </c>
      <c r="G13" s="20"/>
      <c r="H13" s="20">
        <f>'17'!K13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'17'!F14</f>
        <v>0</v>
      </c>
      <c r="D14" s="14"/>
      <c r="E14" s="14"/>
      <c r="F14" s="14">
        <f t="shared" si="0"/>
        <v>0</v>
      </c>
      <c r="G14" s="16"/>
      <c r="H14" s="16">
        <f>'17'!K14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'17'!F15</f>
        <v>0</v>
      </c>
      <c r="D15" s="18"/>
      <c r="E15" s="18"/>
      <c r="F15" s="18">
        <f t="shared" si="0"/>
        <v>0</v>
      </c>
      <c r="G15" s="20"/>
      <c r="H15" s="20">
        <f>'17'!K15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'17'!F16</f>
        <v>0</v>
      </c>
      <c r="D16" s="14"/>
      <c r="E16" s="14"/>
      <c r="F16" s="14">
        <f t="shared" si="0"/>
        <v>0</v>
      </c>
      <c r="G16" s="16"/>
      <c r="H16" s="16">
        <f>'17'!K16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'17'!F17</f>
        <v>0</v>
      </c>
      <c r="D17" s="18"/>
      <c r="E17" s="18"/>
      <c r="F17" s="18">
        <f t="shared" si="0"/>
        <v>0</v>
      </c>
      <c r="G17" s="20"/>
      <c r="H17" s="20">
        <f>'17'!K17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'17'!F18</f>
        <v>0</v>
      </c>
      <c r="D18" s="23"/>
      <c r="E18" s="23"/>
      <c r="F18" s="23">
        <f t="shared" si="0"/>
        <v>0</v>
      </c>
      <c r="G18" s="24"/>
      <c r="H18" s="24">
        <f>'17'!K18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2" sqref="B2:K2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50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45676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'18'!F8</f>
        <v>249</v>
      </c>
      <c r="D8" s="14"/>
      <c r="E8" s="14"/>
      <c r="F8" s="15">
        <f t="shared" ref="F8:F18" si="0">SUM(C8+D8+G8-E8)</f>
        <v>249</v>
      </c>
      <c r="G8" s="16"/>
      <c r="H8" s="16">
        <f>'18'!K8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'18'!F9</f>
        <v>125</v>
      </c>
      <c r="D9" s="18"/>
      <c r="E9" s="18"/>
      <c r="F9" s="18">
        <f t="shared" si="0"/>
        <v>125</v>
      </c>
      <c r="G9" s="19"/>
      <c r="H9" s="20">
        <f>'18'!K9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'18'!F10</f>
        <v>0</v>
      </c>
      <c r="D10" s="14"/>
      <c r="E10" s="14"/>
      <c r="F10" s="21">
        <f t="shared" si="0"/>
        <v>0</v>
      </c>
      <c r="G10" s="16"/>
      <c r="H10" s="16">
        <f>'18'!K10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'18'!F11</f>
        <v>0</v>
      </c>
      <c r="D11" s="18"/>
      <c r="E11" s="18"/>
      <c r="F11" s="18">
        <f t="shared" si="0"/>
        <v>0</v>
      </c>
      <c r="G11" s="20"/>
      <c r="H11" s="20">
        <f>'18'!K11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'18'!F12</f>
        <v>0</v>
      </c>
      <c r="D12" s="14"/>
      <c r="E12" s="14"/>
      <c r="F12" s="14">
        <f t="shared" si="0"/>
        <v>0</v>
      </c>
      <c r="G12" s="16"/>
      <c r="H12" s="16">
        <f>'18'!K12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'18'!F13</f>
        <v>0</v>
      </c>
      <c r="D13" s="18"/>
      <c r="E13" s="18"/>
      <c r="F13" s="18">
        <f t="shared" si="0"/>
        <v>0</v>
      </c>
      <c r="G13" s="20"/>
      <c r="H13" s="20">
        <f>'18'!K13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'18'!F14</f>
        <v>0</v>
      </c>
      <c r="D14" s="14"/>
      <c r="E14" s="14"/>
      <c r="F14" s="14">
        <f t="shared" si="0"/>
        <v>0</v>
      </c>
      <c r="G14" s="16"/>
      <c r="H14" s="16">
        <f>'18'!K14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'18'!F15</f>
        <v>0</v>
      </c>
      <c r="D15" s="18"/>
      <c r="E15" s="18"/>
      <c r="F15" s="18">
        <f t="shared" si="0"/>
        <v>0</v>
      </c>
      <c r="G15" s="20"/>
      <c r="H15" s="20">
        <f>'18'!K15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'18'!F16</f>
        <v>0</v>
      </c>
      <c r="D16" s="14"/>
      <c r="E16" s="14"/>
      <c r="F16" s="14">
        <f t="shared" si="0"/>
        <v>0</v>
      </c>
      <c r="G16" s="16"/>
      <c r="H16" s="16">
        <f>'18'!K16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'18'!F17</f>
        <v>0</v>
      </c>
      <c r="D17" s="18"/>
      <c r="E17" s="18"/>
      <c r="F17" s="18">
        <f t="shared" si="0"/>
        <v>0</v>
      </c>
      <c r="G17" s="20"/>
      <c r="H17" s="20">
        <f>'18'!K17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'18'!F18</f>
        <v>0</v>
      </c>
      <c r="D18" s="23"/>
      <c r="E18" s="23"/>
      <c r="F18" s="23">
        <f t="shared" si="0"/>
        <v>0</v>
      </c>
      <c r="G18" s="24"/>
      <c r="H18" s="24">
        <f>'18'!K18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Q5" sqref="Q5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5.75" spans="1:1">
      <c r="A1" s="1"/>
    </row>
    <row r="2" ht="39.75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customHeight="1" spans="2:13">
      <c r="B5" s="48">
        <v>45659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9" customHeight="1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'01'!F8</f>
        <v>250</v>
      </c>
      <c r="D8" s="14">
        <v>2</v>
      </c>
      <c r="E8" s="14">
        <v>1</v>
      </c>
      <c r="F8" s="15">
        <f t="shared" ref="F8:F18" si="0">SUM(C8+D8+G8-E8)</f>
        <v>251</v>
      </c>
      <c r="G8" s="16"/>
      <c r="H8" s="16">
        <f>'01'!K8</f>
        <v>250</v>
      </c>
      <c r="I8" s="14">
        <f t="shared" ref="I8:I18" si="1">E8</f>
        <v>1</v>
      </c>
      <c r="J8" s="14">
        <f t="shared" ref="J8:J18" si="2">D8</f>
        <v>2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'01'!F9</f>
        <v>125</v>
      </c>
      <c r="D9" s="18"/>
      <c r="E9" s="18"/>
      <c r="F9" s="18">
        <f t="shared" si="0"/>
        <v>125</v>
      </c>
      <c r="G9" s="19"/>
      <c r="H9" s="20">
        <f>'01'!K9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'01'!F10</f>
        <v>0</v>
      </c>
      <c r="D10" s="14"/>
      <c r="E10" s="14"/>
      <c r="F10" s="21">
        <f t="shared" si="0"/>
        <v>0</v>
      </c>
      <c r="G10" s="16"/>
      <c r="H10" s="16">
        <f>'01'!K10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'01'!F11</f>
        <v>0</v>
      </c>
      <c r="D11" s="18"/>
      <c r="E11" s="18"/>
      <c r="F11" s="18">
        <f t="shared" si="0"/>
        <v>0</v>
      </c>
      <c r="G11" s="20"/>
      <c r="H11" s="20">
        <f>'01'!K11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'01'!F12</f>
        <v>0</v>
      </c>
      <c r="D12" s="14"/>
      <c r="E12" s="14"/>
      <c r="F12" s="14">
        <f t="shared" si="0"/>
        <v>0</v>
      </c>
      <c r="G12" s="16"/>
      <c r="H12" s="16">
        <f>'01'!K12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'01'!F13</f>
        <v>0</v>
      </c>
      <c r="D13" s="18"/>
      <c r="E13" s="18"/>
      <c r="F13" s="18">
        <f t="shared" si="0"/>
        <v>0</v>
      </c>
      <c r="G13" s="20"/>
      <c r="H13" s="20">
        <f>'01'!K13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'01'!F14</f>
        <v>0</v>
      </c>
      <c r="D14" s="14"/>
      <c r="E14" s="14"/>
      <c r="F14" s="14">
        <f t="shared" si="0"/>
        <v>0</v>
      </c>
      <c r="G14" s="16"/>
      <c r="H14" s="16">
        <f>'01'!K14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'01'!F15</f>
        <v>0</v>
      </c>
      <c r="D15" s="18"/>
      <c r="E15" s="18"/>
      <c r="F15" s="18">
        <f t="shared" si="0"/>
        <v>0</v>
      </c>
      <c r="G15" s="20"/>
      <c r="H15" s="20">
        <f>'01'!K15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'01'!F16</f>
        <v>0</v>
      </c>
      <c r="D16" s="14"/>
      <c r="E16" s="14"/>
      <c r="F16" s="14">
        <f t="shared" si="0"/>
        <v>0</v>
      </c>
      <c r="G16" s="16"/>
      <c r="H16" s="16">
        <f>'01'!K16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'01'!F17</f>
        <v>0</v>
      </c>
      <c r="D17" s="18"/>
      <c r="E17" s="18"/>
      <c r="F17" s="18">
        <f t="shared" si="0"/>
        <v>0</v>
      </c>
      <c r="G17" s="20"/>
      <c r="H17" s="20">
        <f>'01'!K17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'01'!F18</f>
        <v>0</v>
      </c>
      <c r="D18" s="23"/>
      <c r="E18" s="23"/>
      <c r="F18" s="23">
        <f t="shared" si="0"/>
        <v>0</v>
      </c>
      <c r="G18" s="24"/>
      <c r="H18" s="24">
        <f>'01'!K18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 spans="6:6">
      <c r="F67" s="45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54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45677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'19'!F8</f>
        <v>249</v>
      </c>
      <c r="D8" s="14"/>
      <c r="E8" s="14"/>
      <c r="F8" s="15">
        <f t="shared" ref="F8:F18" si="0">SUM(C8+D8+G8-E8)</f>
        <v>249</v>
      </c>
      <c r="G8" s="16"/>
      <c r="H8" s="16">
        <f>'19'!K8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'19'!F9</f>
        <v>125</v>
      </c>
      <c r="D9" s="18"/>
      <c r="E9" s="18"/>
      <c r="F9" s="18">
        <f t="shared" si="0"/>
        <v>125</v>
      </c>
      <c r="G9" s="19"/>
      <c r="H9" s="20">
        <f>'19'!K9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'19'!F10</f>
        <v>0</v>
      </c>
      <c r="D10" s="14"/>
      <c r="E10" s="14"/>
      <c r="F10" s="21">
        <f t="shared" si="0"/>
        <v>0</v>
      </c>
      <c r="G10" s="16"/>
      <c r="H10" s="16">
        <f>'19'!K10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'19'!F11</f>
        <v>0</v>
      </c>
      <c r="D11" s="18"/>
      <c r="E11" s="18"/>
      <c r="F11" s="18">
        <f t="shared" si="0"/>
        <v>0</v>
      </c>
      <c r="G11" s="20"/>
      <c r="H11" s="20">
        <f>'19'!K11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'19'!F12</f>
        <v>0</v>
      </c>
      <c r="D12" s="14"/>
      <c r="E12" s="14"/>
      <c r="F12" s="14">
        <f t="shared" si="0"/>
        <v>0</v>
      </c>
      <c r="G12" s="16"/>
      <c r="H12" s="16">
        <f>'19'!K12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'19'!F13</f>
        <v>0</v>
      </c>
      <c r="D13" s="18"/>
      <c r="E13" s="18"/>
      <c r="F13" s="18">
        <f t="shared" si="0"/>
        <v>0</v>
      </c>
      <c r="G13" s="20"/>
      <c r="H13" s="20">
        <f>'19'!K13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'19'!F14</f>
        <v>0</v>
      </c>
      <c r="D14" s="14"/>
      <c r="E14" s="14"/>
      <c r="F14" s="14">
        <f t="shared" si="0"/>
        <v>0</v>
      </c>
      <c r="G14" s="16"/>
      <c r="H14" s="16">
        <f>'19'!K14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'19'!F15</f>
        <v>0</v>
      </c>
      <c r="D15" s="18"/>
      <c r="E15" s="18"/>
      <c r="F15" s="18">
        <f t="shared" si="0"/>
        <v>0</v>
      </c>
      <c r="G15" s="20"/>
      <c r="H15" s="20">
        <f>'19'!K15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'19'!F16</f>
        <v>0</v>
      </c>
      <c r="D16" s="14"/>
      <c r="E16" s="14"/>
      <c r="F16" s="14">
        <f t="shared" si="0"/>
        <v>0</v>
      </c>
      <c r="G16" s="16"/>
      <c r="H16" s="16">
        <f>'19'!K16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'19'!F17</f>
        <v>0</v>
      </c>
      <c r="D17" s="18"/>
      <c r="E17" s="18"/>
      <c r="F17" s="18">
        <f t="shared" si="0"/>
        <v>0</v>
      </c>
      <c r="G17" s="20"/>
      <c r="H17" s="20">
        <f>'19'!K17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'19'!F18</f>
        <v>0</v>
      </c>
      <c r="D18" s="23"/>
      <c r="E18" s="23"/>
      <c r="F18" s="23">
        <f t="shared" si="0"/>
        <v>0</v>
      </c>
      <c r="G18" s="24"/>
      <c r="H18" s="24">
        <f>'19'!K18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30" zoomScaleNormal="13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5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45678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'20'!F8</f>
        <v>249</v>
      </c>
      <c r="D8" s="14"/>
      <c r="E8" s="14"/>
      <c r="F8" s="15">
        <f t="shared" ref="F8:F18" si="0">SUM(C8+D8+G8-E8)</f>
        <v>249</v>
      </c>
      <c r="G8" s="16"/>
      <c r="H8" s="16">
        <f>'20'!K8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'20'!F9</f>
        <v>125</v>
      </c>
      <c r="D9" s="18"/>
      <c r="E9" s="18"/>
      <c r="F9" s="18">
        <f t="shared" si="0"/>
        <v>125</v>
      </c>
      <c r="G9" s="19"/>
      <c r="H9" s="20">
        <f>'20'!K9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'20'!F10</f>
        <v>0</v>
      </c>
      <c r="D10" s="14"/>
      <c r="E10" s="14"/>
      <c r="F10" s="21">
        <f t="shared" si="0"/>
        <v>0</v>
      </c>
      <c r="G10" s="16"/>
      <c r="H10" s="16">
        <f>'20'!K10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'20'!F11</f>
        <v>0</v>
      </c>
      <c r="D11" s="18"/>
      <c r="E11" s="18"/>
      <c r="F11" s="18">
        <f t="shared" si="0"/>
        <v>0</v>
      </c>
      <c r="G11" s="20"/>
      <c r="H11" s="20">
        <f>'20'!K11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'20'!F12</f>
        <v>0</v>
      </c>
      <c r="D12" s="14"/>
      <c r="E12" s="14"/>
      <c r="F12" s="14">
        <f t="shared" si="0"/>
        <v>0</v>
      </c>
      <c r="G12" s="16"/>
      <c r="H12" s="16">
        <f>'20'!K12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'20'!F13</f>
        <v>0</v>
      </c>
      <c r="D13" s="18"/>
      <c r="E13" s="18"/>
      <c r="F13" s="18">
        <f t="shared" si="0"/>
        <v>0</v>
      </c>
      <c r="G13" s="20"/>
      <c r="H13" s="20">
        <f>'20'!K13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'20'!F14</f>
        <v>0</v>
      </c>
      <c r="D14" s="14"/>
      <c r="E14" s="14"/>
      <c r="F14" s="14">
        <f t="shared" si="0"/>
        <v>0</v>
      </c>
      <c r="G14" s="16"/>
      <c r="H14" s="16">
        <f>'20'!K14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'20'!F15</f>
        <v>0</v>
      </c>
      <c r="D15" s="18"/>
      <c r="E15" s="18"/>
      <c r="F15" s="18">
        <f t="shared" si="0"/>
        <v>0</v>
      </c>
      <c r="G15" s="20"/>
      <c r="H15" s="20">
        <f>'20'!K15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'20'!F16</f>
        <v>0</v>
      </c>
      <c r="D16" s="14"/>
      <c r="E16" s="14"/>
      <c r="F16" s="14">
        <f t="shared" si="0"/>
        <v>0</v>
      </c>
      <c r="G16" s="16"/>
      <c r="H16" s="16">
        <f>'20'!K16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'20'!F17</f>
        <v>0</v>
      </c>
      <c r="D17" s="18"/>
      <c r="E17" s="18"/>
      <c r="F17" s="18">
        <f t="shared" si="0"/>
        <v>0</v>
      </c>
      <c r="G17" s="20"/>
      <c r="H17" s="20">
        <f>'20'!K17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'20'!F18</f>
        <v>0</v>
      </c>
      <c r="D18" s="23"/>
      <c r="E18" s="23"/>
      <c r="F18" s="23">
        <f t="shared" si="0"/>
        <v>0</v>
      </c>
      <c r="G18" s="24"/>
      <c r="H18" s="24">
        <f>'20'!K18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30" zoomScaleNormal="13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5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45679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'21'!F8</f>
        <v>249</v>
      </c>
      <c r="D8" s="14"/>
      <c r="E8" s="14"/>
      <c r="F8" s="15">
        <f t="shared" ref="F8:F18" si="0">SUM(C8+D8+G8-E8)</f>
        <v>249</v>
      </c>
      <c r="G8" s="16"/>
      <c r="H8" s="16">
        <f>'21'!K8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'21'!F9</f>
        <v>125</v>
      </c>
      <c r="D9" s="18"/>
      <c r="E9" s="18"/>
      <c r="F9" s="18">
        <f t="shared" si="0"/>
        <v>125</v>
      </c>
      <c r="G9" s="19"/>
      <c r="H9" s="20">
        <f>'21'!K9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'21'!F10</f>
        <v>0</v>
      </c>
      <c r="D10" s="14"/>
      <c r="E10" s="14"/>
      <c r="F10" s="21">
        <f t="shared" si="0"/>
        <v>0</v>
      </c>
      <c r="G10" s="16"/>
      <c r="H10" s="16">
        <f>'21'!K10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'21'!F11</f>
        <v>0</v>
      </c>
      <c r="D11" s="18"/>
      <c r="E11" s="18"/>
      <c r="F11" s="18">
        <f t="shared" si="0"/>
        <v>0</v>
      </c>
      <c r="G11" s="20"/>
      <c r="H11" s="20">
        <f>'21'!K11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'21'!F12</f>
        <v>0</v>
      </c>
      <c r="D12" s="14"/>
      <c r="E12" s="14"/>
      <c r="F12" s="14">
        <f t="shared" si="0"/>
        <v>0</v>
      </c>
      <c r="G12" s="16"/>
      <c r="H12" s="16">
        <f>'21'!K12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'21'!F13</f>
        <v>0</v>
      </c>
      <c r="D13" s="18"/>
      <c r="E13" s="18"/>
      <c r="F13" s="18">
        <f t="shared" si="0"/>
        <v>0</v>
      </c>
      <c r="G13" s="20"/>
      <c r="H13" s="20">
        <f>'21'!K13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'21'!F14</f>
        <v>0</v>
      </c>
      <c r="D14" s="14"/>
      <c r="E14" s="14"/>
      <c r="F14" s="14">
        <f t="shared" si="0"/>
        <v>0</v>
      </c>
      <c r="G14" s="16"/>
      <c r="H14" s="16">
        <f>'21'!K14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'21'!F15</f>
        <v>0</v>
      </c>
      <c r="D15" s="18"/>
      <c r="E15" s="18"/>
      <c r="F15" s="18">
        <f t="shared" si="0"/>
        <v>0</v>
      </c>
      <c r="G15" s="20"/>
      <c r="H15" s="20">
        <f>'21'!K15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'21'!F16</f>
        <v>0</v>
      </c>
      <c r="D16" s="14"/>
      <c r="E16" s="14"/>
      <c r="F16" s="14">
        <f t="shared" si="0"/>
        <v>0</v>
      </c>
      <c r="G16" s="16"/>
      <c r="H16" s="16">
        <f>'21'!K16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'21'!F17</f>
        <v>0</v>
      </c>
      <c r="D17" s="18"/>
      <c r="E17" s="18"/>
      <c r="F17" s="18">
        <f t="shared" si="0"/>
        <v>0</v>
      </c>
      <c r="G17" s="20"/>
      <c r="H17" s="20">
        <f>'21'!K17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'21'!F18</f>
        <v>0</v>
      </c>
      <c r="D18" s="23"/>
      <c r="E18" s="23"/>
      <c r="F18" s="23">
        <f t="shared" si="0"/>
        <v>0</v>
      </c>
      <c r="G18" s="24"/>
      <c r="H18" s="24">
        <f>'21'!K18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6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45680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'22'!F8</f>
        <v>249</v>
      </c>
      <c r="D8" s="14"/>
      <c r="E8" s="14"/>
      <c r="F8" s="15">
        <f t="shared" ref="F8:F18" si="0">SUM(C8+D8+G8-E8)</f>
        <v>249</v>
      </c>
      <c r="G8" s="16"/>
      <c r="H8" s="16">
        <f>'22'!K8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'22'!F9</f>
        <v>125</v>
      </c>
      <c r="D9" s="18"/>
      <c r="E9" s="18"/>
      <c r="F9" s="18">
        <f t="shared" si="0"/>
        <v>125</v>
      </c>
      <c r="G9" s="19"/>
      <c r="H9" s="20">
        <f>'22'!K9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'22'!F10</f>
        <v>0</v>
      </c>
      <c r="D10" s="14"/>
      <c r="E10" s="14"/>
      <c r="F10" s="21">
        <f t="shared" si="0"/>
        <v>0</v>
      </c>
      <c r="G10" s="16"/>
      <c r="H10" s="16">
        <f>'22'!K10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'22'!F11</f>
        <v>0</v>
      </c>
      <c r="D11" s="18"/>
      <c r="E11" s="18"/>
      <c r="F11" s="18">
        <f t="shared" si="0"/>
        <v>0</v>
      </c>
      <c r="G11" s="20"/>
      <c r="H11" s="20">
        <f>'22'!K11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'22'!F12</f>
        <v>0</v>
      </c>
      <c r="D12" s="14"/>
      <c r="E12" s="14"/>
      <c r="F12" s="14">
        <f t="shared" si="0"/>
        <v>0</v>
      </c>
      <c r="G12" s="16"/>
      <c r="H12" s="16">
        <f>'22'!K12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'22'!F13</f>
        <v>0</v>
      </c>
      <c r="D13" s="18"/>
      <c r="E13" s="18"/>
      <c r="F13" s="18">
        <f t="shared" si="0"/>
        <v>0</v>
      </c>
      <c r="G13" s="20"/>
      <c r="H13" s="20">
        <f>'22'!K13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'22'!F14</f>
        <v>0</v>
      </c>
      <c r="D14" s="14"/>
      <c r="E14" s="14"/>
      <c r="F14" s="14">
        <f t="shared" si="0"/>
        <v>0</v>
      </c>
      <c r="G14" s="16"/>
      <c r="H14" s="16">
        <f>'22'!K14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'22'!F15</f>
        <v>0</v>
      </c>
      <c r="D15" s="18"/>
      <c r="E15" s="18"/>
      <c r="F15" s="18">
        <f t="shared" si="0"/>
        <v>0</v>
      </c>
      <c r="G15" s="20"/>
      <c r="H15" s="20">
        <f>'22'!K15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'22'!F16</f>
        <v>0</v>
      </c>
      <c r="D16" s="14"/>
      <c r="E16" s="14"/>
      <c r="F16" s="14">
        <f t="shared" si="0"/>
        <v>0</v>
      </c>
      <c r="G16" s="16"/>
      <c r="H16" s="16">
        <f>'22'!K16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'22'!F17</f>
        <v>0</v>
      </c>
      <c r="D17" s="18"/>
      <c r="E17" s="18"/>
      <c r="F17" s="18">
        <f t="shared" si="0"/>
        <v>0</v>
      </c>
      <c r="G17" s="20"/>
      <c r="H17" s="20">
        <f>'22'!K17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'22'!F18</f>
        <v>0</v>
      </c>
      <c r="D18" s="23"/>
      <c r="E18" s="23"/>
      <c r="F18" s="23">
        <f t="shared" si="0"/>
        <v>0</v>
      </c>
      <c r="G18" s="24"/>
      <c r="H18" s="24">
        <f>'22'!K18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5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45681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'23'!F8</f>
        <v>249</v>
      </c>
      <c r="D8" s="14"/>
      <c r="E8" s="14"/>
      <c r="F8" s="15">
        <f t="shared" ref="F8:F18" si="0">SUM(C8+D8+G8-E8)</f>
        <v>249</v>
      </c>
      <c r="G8" s="16"/>
      <c r="H8" s="16">
        <f>'23'!K8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'23'!F9</f>
        <v>125</v>
      </c>
      <c r="D9" s="18"/>
      <c r="E9" s="18"/>
      <c r="F9" s="18">
        <f t="shared" si="0"/>
        <v>125</v>
      </c>
      <c r="G9" s="19"/>
      <c r="H9" s="20">
        <f>'23'!K9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'23'!F10</f>
        <v>0</v>
      </c>
      <c r="D10" s="14"/>
      <c r="E10" s="14"/>
      <c r="F10" s="21">
        <f t="shared" si="0"/>
        <v>0</v>
      </c>
      <c r="G10" s="16"/>
      <c r="H10" s="16">
        <f>'23'!K10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'23'!F11</f>
        <v>0</v>
      </c>
      <c r="D11" s="18"/>
      <c r="E11" s="18"/>
      <c r="F11" s="18">
        <f t="shared" si="0"/>
        <v>0</v>
      </c>
      <c r="G11" s="20"/>
      <c r="H11" s="20">
        <f>'23'!K11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'23'!F12</f>
        <v>0</v>
      </c>
      <c r="D12" s="14"/>
      <c r="E12" s="14"/>
      <c r="F12" s="14">
        <f t="shared" si="0"/>
        <v>0</v>
      </c>
      <c r="G12" s="16"/>
      <c r="H12" s="16">
        <f>'23'!K12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'23'!F13</f>
        <v>0</v>
      </c>
      <c r="D13" s="18"/>
      <c r="E13" s="18"/>
      <c r="F13" s="18">
        <f t="shared" si="0"/>
        <v>0</v>
      </c>
      <c r="G13" s="20"/>
      <c r="H13" s="20">
        <f>'23'!K13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'23'!F14</f>
        <v>0</v>
      </c>
      <c r="D14" s="14"/>
      <c r="E14" s="14"/>
      <c r="F14" s="14">
        <f t="shared" si="0"/>
        <v>0</v>
      </c>
      <c r="G14" s="16"/>
      <c r="H14" s="16">
        <f>'23'!K14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'23'!F15</f>
        <v>0</v>
      </c>
      <c r="D15" s="18"/>
      <c r="E15" s="18"/>
      <c r="F15" s="18">
        <f t="shared" si="0"/>
        <v>0</v>
      </c>
      <c r="G15" s="20"/>
      <c r="H15" s="20">
        <f>'23'!K15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'23'!F16</f>
        <v>0</v>
      </c>
      <c r="D16" s="14"/>
      <c r="E16" s="14"/>
      <c r="F16" s="14">
        <f t="shared" si="0"/>
        <v>0</v>
      </c>
      <c r="G16" s="16"/>
      <c r="H16" s="16">
        <f>'23'!K16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'23'!F17</f>
        <v>0</v>
      </c>
      <c r="D17" s="18"/>
      <c r="E17" s="18"/>
      <c r="F17" s="18">
        <f t="shared" si="0"/>
        <v>0</v>
      </c>
      <c r="G17" s="20"/>
      <c r="H17" s="20">
        <f>'23'!K17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'23'!F18</f>
        <v>0</v>
      </c>
      <c r="D18" s="23"/>
      <c r="E18" s="23"/>
      <c r="F18" s="23">
        <f t="shared" si="0"/>
        <v>0</v>
      </c>
      <c r="G18" s="24"/>
      <c r="H18" s="24">
        <f>'23'!K18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6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45682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'24'!F8</f>
        <v>249</v>
      </c>
      <c r="D8" s="14"/>
      <c r="E8" s="14"/>
      <c r="F8" s="15">
        <f t="shared" ref="F8:F18" si="0">SUM(C8+D8+G8-E8)</f>
        <v>249</v>
      </c>
      <c r="G8" s="16"/>
      <c r="H8" s="16">
        <f>'24'!K8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'24'!F9</f>
        <v>125</v>
      </c>
      <c r="D9" s="18"/>
      <c r="E9" s="18"/>
      <c r="F9" s="18">
        <f t="shared" si="0"/>
        <v>125</v>
      </c>
      <c r="G9" s="19"/>
      <c r="H9" s="20">
        <f>'24'!K9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'24'!F10</f>
        <v>0</v>
      </c>
      <c r="D10" s="14"/>
      <c r="E10" s="14"/>
      <c r="F10" s="21">
        <f t="shared" si="0"/>
        <v>0</v>
      </c>
      <c r="G10" s="16"/>
      <c r="H10" s="16">
        <f>'24'!K10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'24'!F11</f>
        <v>0</v>
      </c>
      <c r="D11" s="18"/>
      <c r="E11" s="18"/>
      <c r="F11" s="18">
        <f t="shared" si="0"/>
        <v>0</v>
      </c>
      <c r="G11" s="20"/>
      <c r="H11" s="20">
        <f>'24'!K11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'24'!F12</f>
        <v>0</v>
      </c>
      <c r="D12" s="14"/>
      <c r="E12" s="14"/>
      <c r="F12" s="14">
        <f t="shared" si="0"/>
        <v>0</v>
      </c>
      <c r="G12" s="16"/>
      <c r="H12" s="16">
        <f>'24'!K12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'24'!F13</f>
        <v>0</v>
      </c>
      <c r="D13" s="18"/>
      <c r="E13" s="18"/>
      <c r="F13" s="18">
        <f t="shared" si="0"/>
        <v>0</v>
      </c>
      <c r="G13" s="20"/>
      <c r="H13" s="20">
        <f>'24'!K13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'24'!F14</f>
        <v>0</v>
      </c>
      <c r="D14" s="14"/>
      <c r="E14" s="14"/>
      <c r="F14" s="14">
        <f t="shared" si="0"/>
        <v>0</v>
      </c>
      <c r="G14" s="16"/>
      <c r="H14" s="16">
        <f>'24'!K14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'24'!F15</f>
        <v>0</v>
      </c>
      <c r="D15" s="18"/>
      <c r="E15" s="18"/>
      <c r="F15" s="18">
        <f t="shared" si="0"/>
        <v>0</v>
      </c>
      <c r="G15" s="20"/>
      <c r="H15" s="20">
        <f>'24'!K15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'24'!F16</f>
        <v>0</v>
      </c>
      <c r="D16" s="14"/>
      <c r="E16" s="14"/>
      <c r="F16" s="14">
        <f t="shared" si="0"/>
        <v>0</v>
      </c>
      <c r="G16" s="16"/>
      <c r="H16" s="16">
        <f>'24'!K16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'24'!F17</f>
        <v>0</v>
      </c>
      <c r="D17" s="18"/>
      <c r="E17" s="18"/>
      <c r="F17" s="18">
        <f t="shared" si="0"/>
        <v>0</v>
      </c>
      <c r="G17" s="20"/>
      <c r="H17" s="20">
        <f>'24'!K17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'24'!F18</f>
        <v>0</v>
      </c>
      <c r="D18" s="23"/>
      <c r="E18" s="23"/>
      <c r="F18" s="23">
        <f t="shared" si="0"/>
        <v>0</v>
      </c>
      <c r="G18" s="24"/>
      <c r="H18" s="24">
        <f>'24'!K18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2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45683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'25'!F8</f>
        <v>249</v>
      </c>
      <c r="D8" s="14"/>
      <c r="E8" s="14"/>
      <c r="F8" s="15">
        <f t="shared" ref="F8:F18" si="0">SUM(C8+D8+G8-E8)</f>
        <v>249</v>
      </c>
      <c r="G8" s="16"/>
      <c r="H8" s="16">
        <f>'25'!K8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'25'!F9</f>
        <v>125</v>
      </c>
      <c r="D9" s="18"/>
      <c r="E9" s="18"/>
      <c r="F9" s="18">
        <f t="shared" si="0"/>
        <v>125</v>
      </c>
      <c r="G9" s="19"/>
      <c r="H9" s="20">
        <f>'25'!K9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'25'!F10</f>
        <v>0</v>
      </c>
      <c r="D10" s="14"/>
      <c r="E10" s="14"/>
      <c r="F10" s="21">
        <f t="shared" si="0"/>
        <v>0</v>
      </c>
      <c r="G10" s="16"/>
      <c r="H10" s="16">
        <f>'25'!K10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'25'!F11</f>
        <v>0</v>
      </c>
      <c r="D11" s="18"/>
      <c r="E11" s="18"/>
      <c r="F11" s="18">
        <f t="shared" si="0"/>
        <v>0</v>
      </c>
      <c r="G11" s="20"/>
      <c r="H11" s="20">
        <f>'25'!K11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'25'!F12</f>
        <v>0</v>
      </c>
      <c r="D12" s="14"/>
      <c r="E12" s="14"/>
      <c r="F12" s="14">
        <f t="shared" si="0"/>
        <v>0</v>
      </c>
      <c r="G12" s="16"/>
      <c r="H12" s="16">
        <f>'25'!K12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'25'!F13</f>
        <v>0</v>
      </c>
      <c r="D13" s="18"/>
      <c r="E13" s="18"/>
      <c r="F13" s="18">
        <f t="shared" si="0"/>
        <v>0</v>
      </c>
      <c r="G13" s="20"/>
      <c r="H13" s="20">
        <f>'25'!K13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'25'!F14</f>
        <v>0</v>
      </c>
      <c r="D14" s="14"/>
      <c r="E14" s="14"/>
      <c r="F14" s="14">
        <f t="shared" si="0"/>
        <v>0</v>
      </c>
      <c r="G14" s="16"/>
      <c r="H14" s="16">
        <f>'25'!K14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'25'!F15</f>
        <v>0</v>
      </c>
      <c r="D15" s="18"/>
      <c r="E15" s="18"/>
      <c r="F15" s="18">
        <f t="shared" si="0"/>
        <v>0</v>
      </c>
      <c r="G15" s="20"/>
      <c r="H15" s="20">
        <f>'25'!K15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'25'!F16</f>
        <v>0</v>
      </c>
      <c r="D16" s="14"/>
      <c r="E16" s="14"/>
      <c r="F16" s="14">
        <f t="shared" si="0"/>
        <v>0</v>
      </c>
      <c r="G16" s="16"/>
      <c r="H16" s="16">
        <f>'25'!K16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'25'!F17</f>
        <v>0</v>
      </c>
      <c r="D17" s="18"/>
      <c r="E17" s="18"/>
      <c r="F17" s="18">
        <f t="shared" si="0"/>
        <v>0</v>
      </c>
      <c r="G17" s="20"/>
      <c r="H17" s="20">
        <f>'25'!K17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'25'!F18</f>
        <v>0</v>
      </c>
      <c r="D18" s="23"/>
      <c r="E18" s="23"/>
      <c r="F18" s="23">
        <f t="shared" si="0"/>
        <v>0</v>
      </c>
      <c r="G18" s="24"/>
      <c r="H18" s="24">
        <f>'25'!K18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4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45684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'26'!F8</f>
        <v>249</v>
      </c>
      <c r="D8" s="14"/>
      <c r="E8" s="14"/>
      <c r="F8" s="15">
        <f t="shared" ref="F8:F18" si="0">SUM(C8+D8+G8-E8)</f>
        <v>249</v>
      </c>
      <c r="G8" s="16"/>
      <c r="H8" s="16">
        <f>'26'!K8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'26'!F9</f>
        <v>125</v>
      </c>
      <c r="D9" s="18"/>
      <c r="E9" s="18"/>
      <c r="F9" s="18">
        <f t="shared" si="0"/>
        <v>125</v>
      </c>
      <c r="G9" s="19"/>
      <c r="H9" s="20">
        <f>'26'!K9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'26'!F10</f>
        <v>0</v>
      </c>
      <c r="D10" s="14"/>
      <c r="E10" s="14"/>
      <c r="F10" s="21">
        <f t="shared" si="0"/>
        <v>0</v>
      </c>
      <c r="G10" s="16"/>
      <c r="H10" s="16">
        <f>'26'!K10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'26'!F11</f>
        <v>0</v>
      </c>
      <c r="D11" s="18"/>
      <c r="E11" s="18"/>
      <c r="F11" s="18">
        <f t="shared" si="0"/>
        <v>0</v>
      </c>
      <c r="G11" s="20"/>
      <c r="H11" s="20">
        <f>'26'!K11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'26'!F12</f>
        <v>0</v>
      </c>
      <c r="D12" s="14"/>
      <c r="E12" s="14"/>
      <c r="F12" s="14">
        <f t="shared" si="0"/>
        <v>0</v>
      </c>
      <c r="G12" s="16"/>
      <c r="H12" s="16">
        <f>'26'!K12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'26'!F13</f>
        <v>0</v>
      </c>
      <c r="D13" s="18"/>
      <c r="E13" s="18"/>
      <c r="F13" s="18">
        <f t="shared" si="0"/>
        <v>0</v>
      </c>
      <c r="G13" s="20"/>
      <c r="H13" s="20">
        <f>'26'!K13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'26'!F14</f>
        <v>0</v>
      </c>
      <c r="D14" s="14"/>
      <c r="E14" s="14"/>
      <c r="F14" s="14">
        <f t="shared" si="0"/>
        <v>0</v>
      </c>
      <c r="G14" s="16"/>
      <c r="H14" s="16">
        <f>'26'!K14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'26'!F15</f>
        <v>0</v>
      </c>
      <c r="D15" s="18"/>
      <c r="E15" s="18"/>
      <c r="F15" s="18">
        <f t="shared" si="0"/>
        <v>0</v>
      </c>
      <c r="G15" s="20"/>
      <c r="H15" s="20">
        <f>'26'!K15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'26'!F16</f>
        <v>0</v>
      </c>
      <c r="D16" s="14"/>
      <c r="E16" s="14"/>
      <c r="F16" s="14">
        <f t="shared" si="0"/>
        <v>0</v>
      </c>
      <c r="G16" s="16"/>
      <c r="H16" s="16">
        <f>'26'!K16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'26'!F17</f>
        <v>0</v>
      </c>
      <c r="D17" s="18"/>
      <c r="E17" s="18"/>
      <c r="F17" s="18">
        <f t="shared" si="0"/>
        <v>0</v>
      </c>
      <c r="G17" s="20"/>
      <c r="H17" s="20">
        <f>'26'!K17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'26'!F18</f>
        <v>0</v>
      </c>
      <c r="D18" s="23"/>
      <c r="E18" s="23"/>
      <c r="F18" s="23">
        <f t="shared" si="0"/>
        <v>0</v>
      </c>
      <c r="G18" s="24"/>
      <c r="H18" s="24">
        <f>'26'!K18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customFormat="1" ht="43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45685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'27'!F8</f>
        <v>249</v>
      </c>
      <c r="D8" s="14"/>
      <c r="E8" s="14"/>
      <c r="F8" s="15">
        <f t="shared" ref="F8:F18" si="0">SUM(C8+D8+G8-E8)</f>
        <v>249</v>
      </c>
      <c r="G8" s="16"/>
      <c r="H8" s="16">
        <f>'27'!K8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'27'!F9</f>
        <v>125</v>
      </c>
      <c r="D9" s="18"/>
      <c r="E9" s="18"/>
      <c r="F9" s="18">
        <f t="shared" si="0"/>
        <v>125</v>
      </c>
      <c r="G9" s="19"/>
      <c r="H9" s="20">
        <f>'27'!K9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'27'!F10</f>
        <v>0</v>
      </c>
      <c r="D10" s="14"/>
      <c r="E10" s="14"/>
      <c r="F10" s="21">
        <f t="shared" si="0"/>
        <v>0</v>
      </c>
      <c r="G10" s="16"/>
      <c r="H10" s="16">
        <f>'27'!K10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'27'!F11</f>
        <v>0</v>
      </c>
      <c r="D11" s="18"/>
      <c r="E11" s="18"/>
      <c r="F11" s="18">
        <f t="shared" si="0"/>
        <v>0</v>
      </c>
      <c r="G11" s="20"/>
      <c r="H11" s="20">
        <f>'27'!K11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'27'!F12</f>
        <v>0</v>
      </c>
      <c r="D12" s="14"/>
      <c r="E12" s="14"/>
      <c r="F12" s="14">
        <f t="shared" si="0"/>
        <v>0</v>
      </c>
      <c r="G12" s="16"/>
      <c r="H12" s="16">
        <f>'27'!K12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'27'!F13</f>
        <v>0</v>
      </c>
      <c r="D13" s="18"/>
      <c r="E13" s="18"/>
      <c r="F13" s="18">
        <f t="shared" si="0"/>
        <v>0</v>
      </c>
      <c r="G13" s="20"/>
      <c r="H13" s="20">
        <f>'27'!K13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'27'!F14</f>
        <v>0</v>
      </c>
      <c r="D14" s="14"/>
      <c r="E14" s="14"/>
      <c r="F14" s="14">
        <f t="shared" si="0"/>
        <v>0</v>
      </c>
      <c r="G14" s="16"/>
      <c r="H14" s="16">
        <f>'27'!K14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'27'!F15</f>
        <v>0</v>
      </c>
      <c r="D15" s="18"/>
      <c r="E15" s="18"/>
      <c r="F15" s="18">
        <f t="shared" si="0"/>
        <v>0</v>
      </c>
      <c r="G15" s="20"/>
      <c r="H15" s="20">
        <f>'27'!K15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'27'!F16</f>
        <v>0</v>
      </c>
      <c r="D16" s="14"/>
      <c r="E16" s="14"/>
      <c r="F16" s="14">
        <f t="shared" si="0"/>
        <v>0</v>
      </c>
      <c r="G16" s="16"/>
      <c r="H16" s="16">
        <f>'27'!K16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'27'!F17</f>
        <v>0</v>
      </c>
      <c r="D17" s="18"/>
      <c r="E17" s="18"/>
      <c r="F17" s="18">
        <f t="shared" si="0"/>
        <v>0</v>
      </c>
      <c r="G17" s="20"/>
      <c r="H17" s="20">
        <f>'27'!K17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'27'!F18</f>
        <v>0</v>
      </c>
      <c r="D18" s="23"/>
      <c r="E18" s="23"/>
      <c r="F18" s="23">
        <f t="shared" si="0"/>
        <v>0</v>
      </c>
      <c r="G18" s="24"/>
      <c r="H18" s="24">
        <f>'27'!K18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customFormat="1" ht="43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45686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'28'!F8</f>
        <v>249</v>
      </c>
      <c r="D8" s="14"/>
      <c r="E8" s="14"/>
      <c r="F8" s="15">
        <f t="shared" ref="F8:F18" si="0">SUM(C8+D8+G8-E8)</f>
        <v>249</v>
      </c>
      <c r="G8" s="16"/>
      <c r="H8" s="16">
        <f>'28'!K8</f>
        <v>251</v>
      </c>
      <c r="I8" s="14">
        <f t="shared" ref="I8:I18" si="1">E8</f>
        <v>0</v>
      </c>
      <c r="J8" s="14">
        <f t="shared" ref="J8:J9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'28'!F9</f>
        <v>125</v>
      </c>
      <c r="D9" s="18"/>
      <c r="E9" s="18"/>
      <c r="F9" s="18">
        <f t="shared" si="0"/>
        <v>125</v>
      </c>
      <c r="G9" s="19"/>
      <c r="H9" s="20">
        <f>'28'!K9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'28'!F10</f>
        <v>0</v>
      </c>
      <c r="D10" s="14"/>
      <c r="E10" s="14"/>
      <c r="F10" s="21">
        <f t="shared" si="0"/>
        <v>0</v>
      </c>
      <c r="G10" s="16"/>
      <c r="H10" s="16">
        <f>'28'!K10</f>
        <v>0</v>
      </c>
      <c r="I10" s="14">
        <f t="shared" si="1"/>
        <v>0</v>
      </c>
      <c r="J10" s="14">
        <f>D12</f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'28'!F11</f>
        <v>0</v>
      </c>
      <c r="D11" s="18"/>
      <c r="E11" s="18"/>
      <c r="F11" s="18">
        <f t="shared" si="0"/>
        <v>0</v>
      </c>
      <c r="G11" s="20"/>
      <c r="H11" s="20">
        <f>'28'!K11</f>
        <v>0</v>
      </c>
      <c r="I11" s="35">
        <f t="shared" si="1"/>
        <v>0</v>
      </c>
      <c r="J11" s="18">
        <f>D12</f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'28'!F12</f>
        <v>0</v>
      </c>
      <c r="D12" s="14"/>
      <c r="E12" s="14"/>
      <c r="F12" s="14">
        <f t="shared" si="0"/>
        <v>0</v>
      </c>
      <c r="G12" s="16"/>
      <c r="H12" s="16">
        <f>'28'!K12</f>
        <v>0</v>
      </c>
      <c r="I12" s="14">
        <f t="shared" si="1"/>
        <v>0</v>
      </c>
      <c r="J12" s="14">
        <f t="shared" ref="J12:J18" si="6">D12</f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'28'!F13</f>
        <v>0</v>
      </c>
      <c r="D13" s="18"/>
      <c r="E13" s="18"/>
      <c r="F13" s="18">
        <f t="shared" si="0"/>
        <v>0</v>
      </c>
      <c r="G13" s="20"/>
      <c r="H13" s="20">
        <f>'28'!K13</f>
        <v>0</v>
      </c>
      <c r="I13" s="35">
        <f t="shared" si="1"/>
        <v>0</v>
      </c>
      <c r="J13" s="18">
        <f t="shared" si="6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'28'!F14</f>
        <v>0</v>
      </c>
      <c r="D14" s="14"/>
      <c r="E14" s="14"/>
      <c r="F14" s="14">
        <f t="shared" si="0"/>
        <v>0</v>
      </c>
      <c r="G14" s="16"/>
      <c r="H14" s="16">
        <f>'28'!K14</f>
        <v>0</v>
      </c>
      <c r="I14" s="14">
        <f t="shared" si="1"/>
        <v>0</v>
      </c>
      <c r="J14" s="14">
        <f t="shared" si="6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'28'!F15</f>
        <v>0</v>
      </c>
      <c r="D15" s="18"/>
      <c r="E15" s="18"/>
      <c r="F15" s="18">
        <f t="shared" si="0"/>
        <v>0</v>
      </c>
      <c r="G15" s="20"/>
      <c r="H15" s="20">
        <f>'28'!K15</f>
        <v>0</v>
      </c>
      <c r="I15" s="35">
        <f t="shared" si="1"/>
        <v>0</v>
      </c>
      <c r="J15" s="18">
        <f t="shared" si="6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'28'!F16</f>
        <v>0</v>
      </c>
      <c r="D16" s="14"/>
      <c r="E16" s="14"/>
      <c r="F16" s="14">
        <f t="shared" si="0"/>
        <v>0</v>
      </c>
      <c r="G16" s="16"/>
      <c r="H16" s="16">
        <f>'28'!K16</f>
        <v>0</v>
      </c>
      <c r="I16" s="14">
        <f t="shared" si="1"/>
        <v>0</v>
      </c>
      <c r="J16" s="14">
        <f t="shared" si="6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'28'!F17</f>
        <v>0</v>
      </c>
      <c r="D17" s="18"/>
      <c r="E17" s="18"/>
      <c r="F17" s="18">
        <f t="shared" si="0"/>
        <v>0</v>
      </c>
      <c r="G17" s="20"/>
      <c r="H17" s="20">
        <f>'28'!K17</f>
        <v>0</v>
      </c>
      <c r="I17" s="35">
        <f t="shared" si="1"/>
        <v>0</v>
      </c>
      <c r="J17" s="18">
        <f t="shared" si="6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'28'!F18</f>
        <v>0</v>
      </c>
      <c r="D18" s="23"/>
      <c r="E18" s="23"/>
      <c r="F18" s="23">
        <f t="shared" si="0"/>
        <v>0</v>
      </c>
      <c r="G18" s="24"/>
      <c r="H18" s="24">
        <f>'28'!K18</f>
        <v>0</v>
      </c>
      <c r="I18" s="23">
        <f t="shared" si="1"/>
        <v>0</v>
      </c>
      <c r="J18" s="23">
        <f t="shared" si="6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E23" sqref="E23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3.5" customHeight="1" spans="1:1">
      <c r="A1" s="1"/>
    </row>
    <row r="2" ht="39" customHeight="1" spans="1:13">
      <c r="A2" s="1"/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26" t="s">
        <v>1</v>
      </c>
      <c r="M2" s="27"/>
    </row>
    <row r="3" ht="15.7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48">
        <v>45660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'02'!F8</f>
        <v>251</v>
      </c>
      <c r="D8" s="14"/>
      <c r="E8" s="14"/>
      <c r="F8" s="15">
        <f t="shared" ref="F8:F18" si="0">SUM(C8+D8+G8-E8)</f>
        <v>251</v>
      </c>
      <c r="G8" s="16"/>
      <c r="H8" s="16">
        <f>'02'!K8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'02'!F9</f>
        <v>125</v>
      </c>
      <c r="D9" s="18"/>
      <c r="E9" s="18"/>
      <c r="F9" s="18">
        <f t="shared" si="0"/>
        <v>125</v>
      </c>
      <c r="G9" s="19"/>
      <c r="H9" s="20">
        <f>'02'!K9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'02'!F10</f>
        <v>0</v>
      </c>
      <c r="D10" s="14"/>
      <c r="E10" s="14"/>
      <c r="F10" s="21">
        <f t="shared" si="0"/>
        <v>0</v>
      </c>
      <c r="G10" s="16"/>
      <c r="H10" s="16">
        <f>'02'!K10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'02'!F11</f>
        <v>0</v>
      </c>
      <c r="D11" s="18"/>
      <c r="E11" s="18"/>
      <c r="F11" s="18">
        <f t="shared" si="0"/>
        <v>0</v>
      </c>
      <c r="G11" s="20"/>
      <c r="H11" s="20">
        <f>'02'!K11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'02'!F12</f>
        <v>0</v>
      </c>
      <c r="D12" s="14"/>
      <c r="E12" s="14"/>
      <c r="F12" s="14">
        <f t="shared" si="0"/>
        <v>0</v>
      </c>
      <c r="G12" s="16"/>
      <c r="H12" s="16">
        <f>'02'!K12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'02'!F13</f>
        <v>0</v>
      </c>
      <c r="D13" s="18"/>
      <c r="E13" s="18"/>
      <c r="F13" s="18">
        <f t="shared" si="0"/>
        <v>0</v>
      </c>
      <c r="G13" s="20"/>
      <c r="H13" s="20">
        <f>'02'!K13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'02'!F14</f>
        <v>0</v>
      </c>
      <c r="D14" s="14"/>
      <c r="E14" s="14"/>
      <c r="F14" s="14">
        <f t="shared" si="0"/>
        <v>0</v>
      </c>
      <c r="G14" s="16"/>
      <c r="H14" s="16">
        <f>'02'!K14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'02'!F15</f>
        <v>0</v>
      </c>
      <c r="D15" s="18"/>
      <c r="E15" s="18"/>
      <c r="F15" s="18">
        <f t="shared" si="0"/>
        <v>0</v>
      </c>
      <c r="G15" s="20"/>
      <c r="H15" s="20">
        <f>'02'!K15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'02'!F16</f>
        <v>0</v>
      </c>
      <c r="D16" s="14"/>
      <c r="E16" s="14"/>
      <c r="F16" s="14">
        <f t="shared" si="0"/>
        <v>0</v>
      </c>
      <c r="G16" s="16"/>
      <c r="H16" s="16">
        <f>'02'!K16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'02'!F17</f>
        <v>0</v>
      </c>
      <c r="D17" s="18"/>
      <c r="E17" s="18"/>
      <c r="F17" s="18">
        <f t="shared" si="0"/>
        <v>0</v>
      </c>
      <c r="G17" s="20"/>
      <c r="H17" s="20">
        <f>'02'!K17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'02'!F18</f>
        <v>0</v>
      </c>
      <c r="D18" s="23"/>
      <c r="E18" s="23"/>
      <c r="F18" s="23">
        <f t="shared" si="0"/>
        <v>0</v>
      </c>
      <c r="G18" s="24"/>
      <c r="H18" s="24">
        <f>'02'!K18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 spans="10:10">
      <c r="J72" s="45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3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45687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'29'!F8</f>
        <v>249</v>
      </c>
      <c r="D8" s="14"/>
      <c r="E8" s="14"/>
      <c r="F8" s="15">
        <f t="shared" ref="F8:F18" si="0">SUM(C8+D8+G8-E8)</f>
        <v>249</v>
      </c>
      <c r="G8" s="16"/>
      <c r="H8" s="16">
        <f>'29'!K8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'29'!F9</f>
        <v>125</v>
      </c>
      <c r="D9" s="18"/>
      <c r="E9" s="18"/>
      <c r="F9" s="18">
        <f t="shared" si="0"/>
        <v>125</v>
      </c>
      <c r="G9" s="19"/>
      <c r="H9" s="20">
        <f>'29'!K9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'29'!F10</f>
        <v>0</v>
      </c>
      <c r="D10" s="14"/>
      <c r="E10" s="14"/>
      <c r="F10" s="21">
        <f t="shared" si="0"/>
        <v>0</v>
      </c>
      <c r="G10" s="16"/>
      <c r="H10" s="16">
        <f>'29'!K10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'29'!F11</f>
        <v>0</v>
      </c>
      <c r="D11" s="18"/>
      <c r="E11" s="18"/>
      <c r="F11" s="18">
        <f t="shared" si="0"/>
        <v>0</v>
      </c>
      <c r="G11" s="20"/>
      <c r="H11" s="20">
        <f>'29'!K11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'29'!F12</f>
        <v>0</v>
      </c>
      <c r="D12" s="14"/>
      <c r="E12" s="14"/>
      <c r="F12" s="14">
        <f t="shared" si="0"/>
        <v>0</v>
      </c>
      <c r="G12" s="16"/>
      <c r="H12" s="16">
        <f>'29'!K12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'29'!F13</f>
        <v>0</v>
      </c>
      <c r="D13" s="18"/>
      <c r="E13" s="18"/>
      <c r="F13" s="18">
        <f t="shared" si="0"/>
        <v>0</v>
      </c>
      <c r="G13" s="20"/>
      <c r="H13" s="20">
        <f>'29'!K13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'29'!F14</f>
        <v>0</v>
      </c>
      <c r="D14" s="14"/>
      <c r="E14" s="14"/>
      <c r="F14" s="14">
        <f t="shared" si="0"/>
        <v>0</v>
      </c>
      <c r="G14" s="16"/>
      <c r="H14" s="16">
        <f>'29'!K14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'29'!F15</f>
        <v>0</v>
      </c>
      <c r="D15" s="18"/>
      <c r="E15" s="18"/>
      <c r="F15" s="18">
        <f t="shared" si="0"/>
        <v>0</v>
      </c>
      <c r="G15" s="20"/>
      <c r="H15" s="20">
        <f>'29'!K15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'29'!F16</f>
        <v>0</v>
      </c>
      <c r="D16" s="14"/>
      <c r="E16" s="14"/>
      <c r="F16" s="14">
        <f t="shared" si="0"/>
        <v>0</v>
      </c>
      <c r="G16" s="16"/>
      <c r="H16" s="16">
        <f>'29'!K16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'29'!F17</f>
        <v>0</v>
      </c>
      <c r="D17" s="18"/>
      <c r="E17" s="18"/>
      <c r="F17" s="18">
        <f t="shared" si="0"/>
        <v>0</v>
      </c>
      <c r="G17" s="20"/>
      <c r="H17" s="20">
        <f>'29'!K17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'29'!F18</f>
        <v>0</v>
      </c>
      <c r="D18" s="23"/>
      <c r="E18" s="23"/>
      <c r="F18" s="23">
        <f t="shared" si="0"/>
        <v>0</v>
      </c>
      <c r="G18" s="24"/>
      <c r="H18" s="24">
        <f>'29'!K18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Q6" sqref="Q6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2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45688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'30'!F8</f>
        <v>249</v>
      </c>
      <c r="D8" s="14"/>
      <c r="E8" s="14"/>
      <c r="F8" s="15">
        <f t="shared" ref="F8:F18" si="0">SUM(C8+D8+G8-E8)</f>
        <v>249</v>
      </c>
      <c r="G8" s="16"/>
      <c r="H8" s="16">
        <f>'30'!K8</f>
        <v>251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251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'30'!F9</f>
        <v>125</v>
      </c>
      <c r="D9" s="18"/>
      <c r="E9" s="18"/>
      <c r="F9" s="18">
        <f t="shared" si="0"/>
        <v>125</v>
      </c>
      <c r="G9" s="19"/>
      <c r="H9" s="20">
        <f>'30'!K9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'30'!F10</f>
        <v>0</v>
      </c>
      <c r="D10" s="14"/>
      <c r="E10" s="14"/>
      <c r="F10" s="21">
        <f t="shared" si="0"/>
        <v>0</v>
      </c>
      <c r="G10" s="16"/>
      <c r="H10" s="16">
        <f>'30'!K10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'30'!F11</f>
        <v>0</v>
      </c>
      <c r="D11" s="18"/>
      <c r="E11" s="18"/>
      <c r="F11" s="18">
        <f t="shared" si="0"/>
        <v>0</v>
      </c>
      <c r="G11" s="20"/>
      <c r="H11" s="20">
        <f>'30'!K11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'30'!F12</f>
        <v>0</v>
      </c>
      <c r="D12" s="14"/>
      <c r="E12" s="14"/>
      <c r="F12" s="14">
        <f t="shared" si="0"/>
        <v>0</v>
      </c>
      <c r="G12" s="16"/>
      <c r="H12" s="16">
        <f>'30'!K12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'30'!F13</f>
        <v>0</v>
      </c>
      <c r="D13" s="18"/>
      <c r="E13" s="18"/>
      <c r="F13" s="18">
        <f t="shared" si="0"/>
        <v>0</v>
      </c>
      <c r="G13" s="20"/>
      <c r="H13" s="20">
        <f>'30'!K13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'30'!F14</f>
        <v>0</v>
      </c>
      <c r="D14" s="14"/>
      <c r="E14" s="14"/>
      <c r="F14" s="14">
        <f t="shared" si="0"/>
        <v>0</v>
      </c>
      <c r="G14" s="16"/>
      <c r="H14" s="16">
        <f>'30'!K14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'30'!F15</f>
        <v>0</v>
      </c>
      <c r="D15" s="18"/>
      <c r="E15" s="18"/>
      <c r="F15" s="18">
        <f t="shared" si="0"/>
        <v>0</v>
      </c>
      <c r="G15" s="20"/>
      <c r="H15" s="20">
        <f>'30'!K15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'30'!F16</f>
        <v>0</v>
      </c>
      <c r="D16" s="14"/>
      <c r="E16" s="14"/>
      <c r="F16" s="14">
        <f t="shared" si="0"/>
        <v>0</v>
      </c>
      <c r="G16" s="16"/>
      <c r="H16" s="16">
        <f>'30'!K16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'30'!F17</f>
        <v>0</v>
      </c>
      <c r="D17" s="18"/>
      <c r="E17" s="18"/>
      <c r="F17" s="18">
        <f t="shared" si="0"/>
        <v>0</v>
      </c>
      <c r="G17" s="20"/>
      <c r="H17" s="20">
        <f>'30'!K17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'30'!F18</f>
        <v>0</v>
      </c>
      <c r="D18" s="23"/>
      <c r="E18" s="23"/>
      <c r="F18" s="23">
        <f t="shared" si="0"/>
        <v>0</v>
      </c>
      <c r="G18" s="24"/>
      <c r="H18" s="24">
        <f>'30'!K18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60" zoomScaleNormal="160" workbookViewId="0">
      <selection activeCell="B3" sqref="B3:M3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2" customHeight="1" spans="1:1">
      <c r="A1" s="1"/>
    </row>
    <row r="2" ht="42" customHeight="1" spans="1:13">
      <c r="A2" s="1"/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26" t="s">
        <v>1</v>
      </c>
      <c r="M2" s="27"/>
    </row>
    <row r="3" ht="16.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48">
        <v>45661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'03'!F8</f>
        <v>251</v>
      </c>
      <c r="D8" s="14"/>
      <c r="E8" s="14"/>
      <c r="F8" s="15">
        <f t="shared" ref="F8:F18" si="0">SUM(C8+D8+G8-E8)</f>
        <v>251</v>
      </c>
      <c r="G8" s="16"/>
      <c r="H8" s="16">
        <f>'03'!K8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'03'!F9</f>
        <v>125</v>
      </c>
      <c r="D9" s="18"/>
      <c r="E9" s="18"/>
      <c r="F9" s="18">
        <f t="shared" si="0"/>
        <v>125</v>
      </c>
      <c r="G9" s="19"/>
      <c r="H9" s="20">
        <f>'03'!K9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'03'!F10</f>
        <v>0</v>
      </c>
      <c r="D10" s="14"/>
      <c r="E10" s="14"/>
      <c r="F10" s="21">
        <f t="shared" si="0"/>
        <v>0</v>
      </c>
      <c r="G10" s="16"/>
      <c r="H10" s="16">
        <f>'03'!K10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'03'!F11</f>
        <v>0</v>
      </c>
      <c r="D11" s="18"/>
      <c r="E11" s="18"/>
      <c r="F11" s="18">
        <f t="shared" si="0"/>
        <v>0</v>
      </c>
      <c r="G11" s="20"/>
      <c r="H11" s="20">
        <f>'03'!K11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'03'!F12</f>
        <v>0</v>
      </c>
      <c r="D12" s="14"/>
      <c r="E12" s="14"/>
      <c r="F12" s="14">
        <f t="shared" si="0"/>
        <v>0</v>
      </c>
      <c r="G12" s="16"/>
      <c r="H12" s="16">
        <f>'03'!K12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'03'!F13</f>
        <v>0</v>
      </c>
      <c r="D13" s="18"/>
      <c r="E13" s="18"/>
      <c r="F13" s="18">
        <f t="shared" si="0"/>
        <v>0</v>
      </c>
      <c r="G13" s="20"/>
      <c r="H13" s="20">
        <f>'03'!K13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'03'!F14</f>
        <v>0</v>
      </c>
      <c r="D14" s="14"/>
      <c r="E14" s="14"/>
      <c r="F14" s="14">
        <f t="shared" si="0"/>
        <v>0</v>
      </c>
      <c r="G14" s="16"/>
      <c r="H14" s="16">
        <f>'03'!K14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'03'!F15</f>
        <v>0</v>
      </c>
      <c r="D15" s="18"/>
      <c r="E15" s="18"/>
      <c r="F15" s="18">
        <f t="shared" si="0"/>
        <v>0</v>
      </c>
      <c r="G15" s="20"/>
      <c r="H15" s="20">
        <f>'03'!K15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'03'!F16</f>
        <v>0</v>
      </c>
      <c r="D16" s="14"/>
      <c r="E16" s="14"/>
      <c r="F16" s="14">
        <f t="shared" si="0"/>
        <v>0</v>
      </c>
      <c r="G16" s="16"/>
      <c r="H16" s="16">
        <f>'03'!K16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'03'!F17</f>
        <v>0</v>
      </c>
      <c r="D17" s="18"/>
      <c r="E17" s="18"/>
      <c r="F17" s="18">
        <f t="shared" si="0"/>
        <v>0</v>
      </c>
      <c r="G17" s="20"/>
      <c r="H17" s="20">
        <f>'03'!K17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'03'!F18</f>
        <v>0</v>
      </c>
      <c r="D18" s="23"/>
      <c r="E18" s="23"/>
      <c r="F18" s="23">
        <f t="shared" si="0"/>
        <v>0</v>
      </c>
      <c r="G18" s="24"/>
      <c r="H18" s="24">
        <f>'03'!K18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 spans="2:2">
      <c r="B105" s="45"/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4.25" customHeight="1" spans="1:1">
      <c r="A1" s="1"/>
    </row>
    <row r="2" ht="36" customHeight="1" spans="1:13">
      <c r="A2" s="1"/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26" t="s">
        <v>1</v>
      </c>
      <c r="M2" s="27"/>
    </row>
    <row r="3" ht="19.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45662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'04'!F8</f>
        <v>251</v>
      </c>
      <c r="D8" s="14"/>
      <c r="E8" s="14"/>
      <c r="F8" s="15">
        <f t="shared" ref="F8:F18" si="0">SUM(C8+D8+G8-E8)</f>
        <v>251</v>
      </c>
      <c r="G8" s="16"/>
      <c r="H8" s="16">
        <f>'04'!K8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'04'!F9</f>
        <v>125</v>
      </c>
      <c r="D9" s="18"/>
      <c r="E9" s="18"/>
      <c r="F9" s="18">
        <f t="shared" si="0"/>
        <v>125</v>
      </c>
      <c r="G9" s="19"/>
      <c r="H9" s="20">
        <f>'04'!K9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'04'!F10</f>
        <v>0</v>
      </c>
      <c r="D10" s="14"/>
      <c r="E10" s="14"/>
      <c r="F10" s="21">
        <f t="shared" si="0"/>
        <v>0</v>
      </c>
      <c r="G10" s="16"/>
      <c r="H10" s="16">
        <f>'04'!K10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'04'!F11</f>
        <v>0</v>
      </c>
      <c r="D11" s="18"/>
      <c r="E11" s="18"/>
      <c r="F11" s="18">
        <f t="shared" si="0"/>
        <v>0</v>
      </c>
      <c r="G11" s="20"/>
      <c r="H11" s="20">
        <f>'04'!K11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'04'!F12</f>
        <v>0</v>
      </c>
      <c r="D12" s="14"/>
      <c r="E12" s="14"/>
      <c r="F12" s="14">
        <f t="shared" si="0"/>
        <v>0</v>
      </c>
      <c r="G12" s="16"/>
      <c r="H12" s="16">
        <f>'04'!K12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'04'!F13</f>
        <v>0</v>
      </c>
      <c r="D13" s="18"/>
      <c r="E13" s="18"/>
      <c r="F13" s="18">
        <f t="shared" si="0"/>
        <v>0</v>
      </c>
      <c r="G13" s="20"/>
      <c r="H13" s="20">
        <f>'04'!K13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'04'!F14</f>
        <v>0</v>
      </c>
      <c r="D14" s="14"/>
      <c r="E14" s="14"/>
      <c r="F14" s="14">
        <f t="shared" si="0"/>
        <v>0</v>
      </c>
      <c r="G14" s="16"/>
      <c r="H14" s="16">
        <f>'04'!K14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'04'!F15</f>
        <v>0</v>
      </c>
      <c r="D15" s="18"/>
      <c r="E15" s="18"/>
      <c r="F15" s="18">
        <f t="shared" si="0"/>
        <v>0</v>
      </c>
      <c r="G15" s="20"/>
      <c r="H15" s="20">
        <f>'04'!K15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'04'!F16</f>
        <v>0</v>
      </c>
      <c r="D16" s="14"/>
      <c r="E16" s="14"/>
      <c r="F16" s="14">
        <f t="shared" si="0"/>
        <v>0</v>
      </c>
      <c r="G16" s="16"/>
      <c r="H16" s="16">
        <f>'04'!K16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'04'!F17</f>
        <v>0</v>
      </c>
      <c r="D17" s="18"/>
      <c r="E17" s="18"/>
      <c r="F17" s="18">
        <f t="shared" si="0"/>
        <v>0</v>
      </c>
      <c r="G17" s="20"/>
      <c r="H17" s="20">
        <f>'04'!K17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'04'!F18</f>
        <v>0</v>
      </c>
      <c r="D18" s="23"/>
      <c r="E18" s="23"/>
      <c r="F18" s="23">
        <f t="shared" si="0"/>
        <v>0</v>
      </c>
      <c r="G18" s="24"/>
      <c r="H18" s="24">
        <f>'04'!K18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 spans="15:15">
      <c r="O72" s="45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2" sqref="B2:K2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4" customHeight="1" spans="1:13">
      <c r="A2" s="1"/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26" t="s">
        <v>1</v>
      </c>
      <c r="M2" s="27"/>
    </row>
    <row r="3" ht="15.7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45663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'05'!F8</f>
        <v>251</v>
      </c>
      <c r="D8" s="14"/>
      <c r="E8" s="14"/>
      <c r="F8" s="15">
        <f t="shared" ref="F8:F18" si="0">SUM(C8+D8+G8-E8)</f>
        <v>251</v>
      </c>
      <c r="G8" s="16"/>
      <c r="H8" s="16">
        <f>'05'!K8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'05'!F9</f>
        <v>125</v>
      </c>
      <c r="D9" s="18"/>
      <c r="E9" s="18"/>
      <c r="F9" s="18">
        <f t="shared" si="0"/>
        <v>125</v>
      </c>
      <c r="G9" s="19"/>
      <c r="H9" s="20">
        <f>'05'!K9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'05'!F10</f>
        <v>0</v>
      </c>
      <c r="D10" s="14"/>
      <c r="E10" s="14"/>
      <c r="F10" s="21">
        <f t="shared" si="0"/>
        <v>0</v>
      </c>
      <c r="G10" s="16"/>
      <c r="H10" s="16">
        <f>'05'!K10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'05'!F11</f>
        <v>0</v>
      </c>
      <c r="D11" s="18"/>
      <c r="E11" s="18"/>
      <c r="F11" s="18">
        <f t="shared" si="0"/>
        <v>0</v>
      </c>
      <c r="G11" s="20"/>
      <c r="H11" s="20">
        <f>'05'!K11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'05'!F12</f>
        <v>0</v>
      </c>
      <c r="D12" s="14"/>
      <c r="E12" s="14"/>
      <c r="F12" s="14">
        <f t="shared" si="0"/>
        <v>0</v>
      </c>
      <c r="G12" s="16"/>
      <c r="H12" s="16">
        <f>'05'!K12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'05'!F13</f>
        <v>0</v>
      </c>
      <c r="D13" s="18"/>
      <c r="E13" s="18"/>
      <c r="F13" s="18">
        <f t="shared" si="0"/>
        <v>0</v>
      </c>
      <c r="G13" s="20"/>
      <c r="H13" s="20">
        <f>'05'!K13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'05'!F14</f>
        <v>0</v>
      </c>
      <c r="D14" s="14"/>
      <c r="E14" s="14"/>
      <c r="F14" s="14">
        <f t="shared" si="0"/>
        <v>0</v>
      </c>
      <c r="G14" s="16"/>
      <c r="H14" s="16">
        <f>'05'!K14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'05'!F15</f>
        <v>0</v>
      </c>
      <c r="D15" s="18"/>
      <c r="E15" s="18"/>
      <c r="F15" s="18">
        <f t="shared" si="0"/>
        <v>0</v>
      </c>
      <c r="G15" s="20"/>
      <c r="H15" s="20">
        <f>'05'!K15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'05'!F16</f>
        <v>0</v>
      </c>
      <c r="D16" s="14"/>
      <c r="E16" s="14"/>
      <c r="F16" s="14">
        <f t="shared" si="0"/>
        <v>0</v>
      </c>
      <c r="G16" s="16"/>
      <c r="H16" s="16">
        <f>'05'!K16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'05'!F17</f>
        <v>0</v>
      </c>
      <c r="D17" s="18"/>
      <c r="E17" s="18"/>
      <c r="F17" s="18">
        <f t="shared" si="0"/>
        <v>0</v>
      </c>
      <c r="G17" s="20"/>
      <c r="H17" s="20">
        <f>'05'!K17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'05'!F18</f>
        <v>0</v>
      </c>
      <c r="D18" s="23"/>
      <c r="E18" s="23"/>
      <c r="F18" s="23">
        <f t="shared" si="0"/>
        <v>0</v>
      </c>
      <c r="G18" s="24"/>
      <c r="H18" s="24">
        <f>'05'!K18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 spans="13:13">
      <c r="M89" s="45"/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S11" sqref="S11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7.25" customHeight="1" spans="1:1">
      <c r="A1" s="1"/>
    </row>
    <row r="2" ht="42" customHeight="1" spans="1:13">
      <c r="A2" s="1"/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45664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'06'!F8</f>
        <v>251</v>
      </c>
      <c r="D8" s="14"/>
      <c r="E8" s="14"/>
      <c r="F8" s="15">
        <f t="shared" ref="F8:F18" si="0">SUM(C8+D8+G8-E8)</f>
        <v>251</v>
      </c>
      <c r="G8" s="16"/>
      <c r="H8" s="16">
        <f>'06'!K8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'06'!F9</f>
        <v>125</v>
      </c>
      <c r="D9" s="18"/>
      <c r="E9" s="18"/>
      <c r="F9" s="18">
        <f t="shared" si="0"/>
        <v>125</v>
      </c>
      <c r="G9" s="19"/>
      <c r="H9" s="20">
        <f>'06'!K9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'06'!F10</f>
        <v>0</v>
      </c>
      <c r="D10" s="14"/>
      <c r="E10" s="14"/>
      <c r="F10" s="21">
        <f t="shared" si="0"/>
        <v>0</v>
      </c>
      <c r="G10" s="16"/>
      <c r="H10" s="16">
        <f>'06'!K10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'06'!F11</f>
        <v>0</v>
      </c>
      <c r="D11" s="18"/>
      <c r="E11" s="18"/>
      <c r="F11" s="18">
        <f t="shared" si="0"/>
        <v>0</v>
      </c>
      <c r="G11" s="20"/>
      <c r="H11" s="20">
        <f>'06'!K11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'06'!F12</f>
        <v>0</v>
      </c>
      <c r="D12" s="14"/>
      <c r="E12" s="14"/>
      <c r="F12" s="14">
        <f t="shared" si="0"/>
        <v>0</v>
      </c>
      <c r="G12" s="16"/>
      <c r="H12" s="16">
        <f>'06'!K12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'06'!F13</f>
        <v>0</v>
      </c>
      <c r="D13" s="18"/>
      <c r="E13" s="18"/>
      <c r="F13" s="18">
        <f t="shared" si="0"/>
        <v>0</v>
      </c>
      <c r="G13" s="20"/>
      <c r="H13" s="20">
        <f>'06'!K13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'06'!F14</f>
        <v>0</v>
      </c>
      <c r="D14" s="14"/>
      <c r="E14" s="14"/>
      <c r="F14" s="14">
        <f t="shared" si="0"/>
        <v>0</v>
      </c>
      <c r="G14" s="16"/>
      <c r="H14" s="16">
        <f>'06'!K14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'06'!F15</f>
        <v>0</v>
      </c>
      <c r="D15" s="18"/>
      <c r="E15" s="18"/>
      <c r="F15" s="18">
        <f t="shared" si="0"/>
        <v>0</v>
      </c>
      <c r="G15" s="20"/>
      <c r="H15" s="20">
        <f>'06'!K15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'06'!F16</f>
        <v>0</v>
      </c>
      <c r="D16" s="14"/>
      <c r="E16" s="14"/>
      <c r="F16" s="14">
        <f t="shared" si="0"/>
        <v>0</v>
      </c>
      <c r="G16" s="16"/>
      <c r="H16" s="16">
        <f>'06'!K16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'06'!F17</f>
        <v>0</v>
      </c>
      <c r="D17" s="18"/>
      <c r="E17" s="18"/>
      <c r="F17" s="18">
        <f t="shared" si="0"/>
        <v>0</v>
      </c>
      <c r="G17" s="20"/>
      <c r="H17" s="20">
        <f>'06'!K17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'06'!F18</f>
        <v>0</v>
      </c>
      <c r="D18" s="23"/>
      <c r="E18" s="23"/>
      <c r="F18" s="23">
        <f t="shared" si="0"/>
        <v>0</v>
      </c>
      <c r="G18" s="24"/>
      <c r="H18" s="24">
        <f>'06'!K18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 spans="12:12">
      <c r="L91" s="45"/>
    </row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7.25" customHeight="1" spans="1:1">
      <c r="A1" s="1"/>
    </row>
    <row r="2" ht="42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7.25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45665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'07'!F8</f>
        <v>251</v>
      </c>
      <c r="D8" s="14"/>
      <c r="E8" s="14"/>
      <c r="F8" s="15">
        <f t="shared" ref="F8:F18" si="0">SUM(C8+D8+G8-E8)</f>
        <v>251</v>
      </c>
      <c r="G8" s="16"/>
      <c r="H8" s="16">
        <f>'07'!K8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'07'!F9</f>
        <v>125</v>
      </c>
      <c r="D9" s="18"/>
      <c r="E9" s="18"/>
      <c r="F9" s="18">
        <f t="shared" si="0"/>
        <v>125</v>
      </c>
      <c r="G9" s="19"/>
      <c r="H9" s="20">
        <f>'07'!K9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'07'!F10</f>
        <v>0</v>
      </c>
      <c r="D10" s="14"/>
      <c r="E10" s="14"/>
      <c r="F10" s="21">
        <f t="shared" si="0"/>
        <v>0</v>
      </c>
      <c r="G10" s="16"/>
      <c r="H10" s="16">
        <f>'07'!K10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'07'!F11</f>
        <v>0</v>
      </c>
      <c r="D11" s="18"/>
      <c r="E11" s="18"/>
      <c r="F11" s="18">
        <f t="shared" si="0"/>
        <v>0</v>
      </c>
      <c r="G11" s="20"/>
      <c r="H11" s="20">
        <f>'07'!K11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'07'!F12</f>
        <v>0</v>
      </c>
      <c r="D12" s="14"/>
      <c r="E12" s="14"/>
      <c r="F12" s="14">
        <f t="shared" si="0"/>
        <v>0</v>
      </c>
      <c r="G12" s="16"/>
      <c r="H12" s="16">
        <f>'07'!K12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'07'!F13</f>
        <v>0</v>
      </c>
      <c r="D13" s="18"/>
      <c r="E13" s="18"/>
      <c r="F13" s="18">
        <f t="shared" si="0"/>
        <v>0</v>
      </c>
      <c r="G13" s="20"/>
      <c r="H13" s="20">
        <f>'07'!K13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'07'!F14</f>
        <v>0</v>
      </c>
      <c r="D14" s="14"/>
      <c r="E14" s="14"/>
      <c r="F14" s="14">
        <f t="shared" si="0"/>
        <v>0</v>
      </c>
      <c r="G14" s="16"/>
      <c r="H14" s="16">
        <f>'07'!K14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'07'!F15</f>
        <v>0</v>
      </c>
      <c r="D15" s="18"/>
      <c r="E15" s="18"/>
      <c r="F15" s="18">
        <f t="shared" si="0"/>
        <v>0</v>
      </c>
      <c r="G15" s="20"/>
      <c r="H15" s="20">
        <f>'07'!K15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'07'!F16</f>
        <v>0</v>
      </c>
      <c r="D16" s="14"/>
      <c r="E16" s="14"/>
      <c r="F16" s="14">
        <f t="shared" si="0"/>
        <v>0</v>
      </c>
      <c r="G16" s="16"/>
      <c r="H16" s="16">
        <f>'07'!K16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'07'!F17</f>
        <v>0</v>
      </c>
      <c r="D17" s="18"/>
      <c r="E17" s="18"/>
      <c r="F17" s="18">
        <f t="shared" si="0"/>
        <v>0</v>
      </c>
      <c r="G17" s="20"/>
      <c r="H17" s="20">
        <f>'07'!K17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'07'!F18</f>
        <v>0</v>
      </c>
      <c r="D18" s="23"/>
      <c r="E18" s="23"/>
      <c r="F18" s="23">
        <f t="shared" si="0"/>
        <v>0</v>
      </c>
      <c r="G18" s="24"/>
      <c r="H18" s="24">
        <f>'07'!K18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 spans="3:3">
      <c r="C128" s="45"/>
    </row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0"/>
  <sheetViews>
    <sheetView showGridLines="0" zoomScale="145" zoomScaleNormal="145" workbookViewId="0">
      <selection activeCell="B19" sqref="B19"/>
    </sheetView>
  </sheetViews>
  <sheetFormatPr defaultColWidth="14.4285714285714" defaultRowHeight="15" customHeight="1"/>
  <cols>
    <col min="1" max="1" width="2.57142857142857" customWidth="1"/>
    <col min="2" max="2" width="13.7142857142857" customWidth="1"/>
    <col min="3" max="5" width="11.1428571428571" customWidth="1"/>
    <col min="6" max="6" width="12" customWidth="1"/>
    <col min="7" max="7" width="10.2857142857143" customWidth="1"/>
    <col min="8" max="11" width="11.1428571428571" customWidth="1"/>
    <col min="12" max="12" width="13.1428571428571" customWidth="1"/>
    <col min="13" max="13" width="12.7142857142857" customWidth="1"/>
    <col min="14" max="26" width="9" customWidth="1"/>
  </cols>
  <sheetData>
    <row r="1" ht="16.5" customHeight="1" spans="1:1">
      <c r="A1" s="1"/>
    </row>
    <row r="2" ht="41" customHeight="1" spans="1:13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26" t="s">
        <v>1</v>
      </c>
      <c r="M2" s="27"/>
    </row>
    <row r="3" ht="18" customHeight="1" spans="1:13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ht="15.75"/>
    <row r="5" ht="27" spans="2:13">
      <c r="B5" s="7">
        <v>45666</v>
      </c>
      <c r="C5" s="8" t="s">
        <v>3</v>
      </c>
      <c r="D5" s="6"/>
      <c r="E5" s="6"/>
      <c r="F5" s="9"/>
      <c r="G5" s="10"/>
      <c r="H5" s="8" t="s">
        <v>4</v>
      </c>
      <c r="I5" s="6"/>
      <c r="J5" s="6"/>
      <c r="K5" s="9"/>
      <c r="L5" s="28" t="s">
        <v>5</v>
      </c>
      <c r="M5" s="9"/>
    </row>
    <row r="6" ht="15.75"/>
    <row r="7" ht="16.5" spans="2:13"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7</v>
      </c>
      <c r="I7" s="12" t="s">
        <v>8</v>
      </c>
      <c r="J7" s="12" t="s">
        <v>9</v>
      </c>
      <c r="K7" s="29" t="s">
        <v>10</v>
      </c>
      <c r="L7" s="30" t="s">
        <v>7</v>
      </c>
      <c r="M7" s="31" t="s">
        <v>10</v>
      </c>
    </row>
    <row r="8" ht="15.75" spans="2:13">
      <c r="B8" s="13" t="s">
        <v>12</v>
      </c>
      <c r="C8" s="14">
        <f>'08'!F8</f>
        <v>251</v>
      </c>
      <c r="D8" s="14"/>
      <c r="E8" s="14"/>
      <c r="F8" s="15">
        <f t="shared" ref="F8:F18" si="0">SUM(C8+D8+G8-E8)</f>
        <v>251</v>
      </c>
      <c r="G8" s="16"/>
      <c r="H8" s="16">
        <f>'08'!K8</f>
        <v>249</v>
      </c>
      <c r="I8" s="14">
        <f t="shared" ref="I8:I18" si="1">E8</f>
        <v>0</v>
      </c>
      <c r="J8" s="14">
        <f t="shared" ref="J8:J18" si="2">D8</f>
        <v>0</v>
      </c>
      <c r="K8" s="32">
        <f t="shared" ref="K8:K18" si="3">SUM(H8+I8-J8)</f>
        <v>249</v>
      </c>
      <c r="L8" s="33">
        <f t="shared" ref="L8:L18" si="4">SUM(C8+H8)</f>
        <v>500</v>
      </c>
      <c r="M8" s="34">
        <f t="shared" ref="M8:M18" si="5">SUM(F8+K8)</f>
        <v>500</v>
      </c>
    </row>
    <row r="9" spans="2:13">
      <c r="B9" s="17" t="s">
        <v>13</v>
      </c>
      <c r="C9" s="18">
        <f>'08'!F9</f>
        <v>125</v>
      </c>
      <c r="D9" s="18"/>
      <c r="E9" s="18"/>
      <c r="F9" s="18">
        <f t="shared" si="0"/>
        <v>125</v>
      </c>
      <c r="G9" s="19"/>
      <c r="H9" s="20">
        <f>'08'!K9</f>
        <v>125</v>
      </c>
      <c r="I9" s="35">
        <f t="shared" si="1"/>
        <v>0</v>
      </c>
      <c r="J9" s="18">
        <f t="shared" si="2"/>
        <v>0</v>
      </c>
      <c r="K9" s="36">
        <f t="shared" si="3"/>
        <v>125</v>
      </c>
      <c r="L9" s="37">
        <f t="shared" si="4"/>
        <v>250</v>
      </c>
      <c r="M9" s="38">
        <f t="shared" si="5"/>
        <v>250</v>
      </c>
    </row>
    <row r="10" spans="2:13">
      <c r="B10" s="13" t="s">
        <v>14</v>
      </c>
      <c r="C10" s="14">
        <f>'08'!F10</f>
        <v>0</v>
      </c>
      <c r="D10" s="14"/>
      <c r="E10" s="14"/>
      <c r="F10" s="21">
        <f t="shared" si="0"/>
        <v>0</v>
      </c>
      <c r="G10" s="16"/>
      <c r="H10" s="16">
        <f>'08'!K10</f>
        <v>0</v>
      </c>
      <c r="I10" s="14">
        <f t="shared" si="1"/>
        <v>0</v>
      </c>
      <c r="J10" s="14">
        <f t="shared" si="2"/>
        <v>0</v>
      </c>
      <c r="K10" s="39">
        <f t="shared" si="3"/>
        <v>0</v>
      </c>
      <c r="L10" s="40">
        <f t="shared" si="4"/>
        <v>0</v>
      </c>
      <c r="M10" s="41">
        <f t="shared" si="5"/>
        <v>0</v>
      </c>
    </row>
    <row r="11" spans="2:13">
      <c r="B11" s="17" t="s">
        <v>15</v>
      </c>
      <c r="C11" s="18">
        <f>'08'!F11</f>
        <v>0</v>
      </c>
      <c r="D11" s="18"/>
      <c r="E11" s="18"/>
      <c r="F11" s="18">
        <f t="shared" si="0"/>
        <v>0</v>
      </c>
      <c r="G11" s="20"/>
      <c r="H11" s="20">
        <f>'08'!K11</f>
        <v>0</v>
      </c>
      <c r="I11" s="35">
        <f t="shared" si="1"/>
        <v>0</v>
      </c>
      <c r="J11" s="18">
        <f t="shared" si="2"/>
        <v>0</v>
      </c>
      <c r="K11" s="36">
        <f t="shared" si="3"/>
        <v>0</v>
      </c>
      <c r="L11" s="37">
        <f t="shared" si="4"/>
        <v>0</v>
      </c>
      <c r="M11" s="38">
        <f t="shared" si="5"/>
        <v>0</v>
      </c>
    </row>
    <row r="12" spans="2:13">
      <c r="B12" s="13" t="s">
        <v>16</v>
      </c>
      <c r="C12" s="14">
        <f>'08'!F12</f>
        <v>0</v>
      </c>
      <c r="D12" s="14"/>
      <c r="E12" s="14"/>
      <c r="F12" s="14">
        <f t="shared" si="0"/>
        <v>0</v>
      </c>
      <c r="G12" s="16"/>
      <c r="H12" s="16">
        <f>'08'!K12</f>
        <v>0</v>
      </c>
      <c r="I12" s="14">
        <f t="shared" si="1"/>
        <v>0</v>
      </c>
      <c r="J12" s="14">
        <f t="shared" si="2"/>
        <v>0</v>
      </c>
      <c r="K12" s="39">
        <f t="shared" si="3"/>
        <v>0</v>
      </c>
      <c r="L12" s="40">
        <f t="shared" si="4"/>
        <v>0</v>
      </c>
      <c r="M12" s="41">
        <f t="shared" si="5"/>
        <v>0</v>
      </c>
    </row>
    <row r="13" spans="2:13">
      <c r="B13" s="17" t="s">
        <v>17</v>
      </c>
      <c r="C13" s="18">
        <f>'08'!F13</f>
        <v>0</v>
      </c>
      <c r="D13" s="18"/>
      <c r="E13" s="18"/>
      <c r="F13" s="18">
        <f t="shared" si="0"/>
        <v>0</v>
      </c>
      <c r="G13" s="20"/>
      <c r="H13" s="20">
        <f>'08'!K13</f>
        <v>0</v>
      </c>
      <c r="I13" s="35">
        <f t="shared" si="1"/>
        <v>0</v>
      </c>
      <c r="J13" s="18">
        <f t="shared" si="2"/>
        <v>0</v>
      </c>
      <c r="K13" s="36">
        <f t="shared" si="3"/>
        <v>0</v>
      </c>
      <c r="L13" s="37">
        <f t="shared" si="4"/>
        <v>0</v>
      </c>
      <c r="M13" s="38">
        <f t="shared" si="5"/>
        <v>0</v>
      </c>
    </row>
    <row r="14" spans="2:13">
      <c r="B14" s="13"/>
      <c r="C14" s="14">
        <f>'08'!F14</f>
        <v>0</v>
      </c>
      <c r="D14" s="14"/>
      <c r="E14" s="14"/>
      <c r="F14" s="14">
        <f t="shared" si="0"/>
        <v>0</v>
      </c>
      <c r="G14" s="16"/>
      <c r="H14" s="16">
        <f>'08'!K14</f>
        <v>0</v>
      </c>
      <c r="I14" s="14">
        <f t="shared" si="1"/>
        <v>0</v>
      </c>
      <c r="J14" s="14">
        <f t="shared" si="2"/>
        <v>0</v>
      </c>
      <c r="K14" s="39">
        <f t="shared" si="3"/>
        <v>0</v>
      </c>
      <c r="L14" s="40">
        <f t="shared" si="4"/>
        <v>0</v>
      </c>
      <c r="M14" s="41">
        <f t="shared" si="5"/>
        <v>0</v>
      </c>
    </row>
    <row r="15" spans="2:13">
      <c r="B15" s="17"/>
      <c r="C15" s="18">
        <f>'08'!F15</f>
        <v>0</v>
      </c>
      <c r="D15" s="18"/>
      <c r="E15" s="18"/>
      <c r="F15" s="18">
        <f t="shared" si="0"/>
        <v>0</v>
      </c>
      <c r="G15" s="20"/>
      <c r="H15" s="20">
        <f>'08'!K15</f>
        <v>0</v>
      </c>
      <c r="I15" s="35">
        <f t="shared" si="1"/>
        <v>0</v>
      </c>
      <c r="J15" s="18">
        <f t="shared" si="2"/>
        <v>0</v>
      </c>
      <c r="K15" s="36">
        <f t="shared" si="3"/>
        <v>0</v>
      </c>
      <c r="L15" s="37">
        <f t="shared" si="4"/>
        <v>0</v>
      </c>
      <c r="M15" s="38">
        <f t="shared" si="5"/>
        <v>0</v>
      </c>
    </row>
    <row r="16" spans="2:13">
      <c r="B16" s="13"/>
      <c r="C16" s="14">
        <f>'08'!F16</f>
        <v>0</v>
      </c>
      <c r="D16" s="14"/>
      <c r="E16" s="14"/>
      <c r="F16" s="14">
        <f t="shared" si="0"/>
        <v>0</v>
      </c>
      <c r="G16" s="16"/>
      <c r="H16" s="16">
        <f>'08'!K16</f>
        <v>0</v>
      </c>
      <c r="I16" s="14">
        <f t="shared" si="1"/>
        <v>0</v>
      </c>
      <c r="J16" s="14">
        <f t="shared" si="2"/>
        <v>0</v>
      </c>
      <c r="K16" s="39">
        <f t="shared" si="3"/>
        <v>0</v>
      </c>
      <c r="L16" s="40">
        <f t="shared" si="4"/>
        <v>0</v>
      </c>
      <c r="M16" s="41">
        <f t="shared" si="5"/>
        <v>0</v>
      </c>
    </row>
    <row r="17" spans="2:13">
      <c r="B17" s="17"/>
      <c r="C17" s="18">
        <f>'08'!F17</f>
        <v>0</v>
      </c>
      <c r="D17" s="18"/>
      <c r="E17" s="18"/>
      <c r="F17" s="18">
        <f t="shared" si="0"/>
        <v>0</v>
      </c>
      <c r="G17" s="20"/>
      <c r="H17" s="20">
        <f>'08'!K17</f>
        <v>0</v>
      </c>
      <c r="I17" s="35">
        <f t="shared" si="1"/>
        <v>0</v>
      </c>
      <c r="J17" s="18">
        <f t="shared" si="2"/>
        <v>0</v>
      </c>
      <c r="K17" s="36">
        <f t="shared" si="3"/>
        <v>0</v>
      </c>
      <c r="L17" s="37">
        <f t="shared" si="4"/>
        <v>0</v>
      </c>
      <c r="M17" s="38">
        <f t="shared" si="5"/>
        <v>0</v>
      </c>
    </row>
    <row r="18" ht="15.75" spans="2:13">
      <c r="B18" s="22"/>
      <c r="C18" s="23">
        <f>'08'!F18</f>
        <v>0</v>
      </c>
      <c r="D18" s="23"/>
      <c r="E18" s="23"/>
      <c r="F18" s="23">
        <f t="shared" si="0"/>
        <v>0</v>
      </c>
      <c r="G18" s="24"/>
      <c r="H18" s="24">
        <f>'08'!K18</f>
        <v>0</v>
      </c>
      <c r="I18" s="23">
        <f t="shared" si="1"/>
        <v>0</v>
      </c>
      <c r="J18" s="23">
        <f t="shared" si="2"/>
        <v>0</v>
      </c>
      <c r="K18" s="42">
        <f t="shared" si="3"/>
        <v>0</v>
      </c>
      <c r="L18" s="43">
        <f t="shared" si="4"/>
        <v>0</v>
      </c>
      <c r="M18" s="44">
        <f t="shared" si="5"/>
        <v>0</v>
      </c>
    </row>
    <row r="19" ht="15.75" spans="2:2">
      <c r="B19" s="25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 spans="4:4">
      <c r="D122" s="45"/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K2"/>
    <mergeCell ref="L2:M2"/>
    <mergeCell ref="B3:M3"/>
    <mergeCell ref="C5:F5"/>
    <mergeCell ref="H5:K5"/>
    <mergeCell ref="L5:M5"/>
  </mergeCells>
  <hyperlinks>
    <hyperlink ref="B19" r:id="rId2" display="www..magnasys.com.br"/>
  </hyperlinks>
  <pageMargins left="0.511811024" right="0.511811024" top="0.787401575" bottom="0.787401575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Controlgas_suporte</dc:creator>
  <cp:lastModifiedBy>marke</cp:lastModifiedBy>
  <dcterms:created xsi:type="dcterms:W3CDTF">2019-08-13T18:33:00Z</dcterms:created>
  <dcterms:modified xsi:type="dcterms:W3CDTF">2024-11-21T16:44:34Z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40A793FA5061443AA81446D1BA58C25B_13</vt:lpwstr>
  </property>
  <property fmtid="{D5CDD505-2E9C-101B-9397-08002B2CF9AE}" pid="3" name="KSOProductBuildVer">
    <vt:lpwstr>1046-12.2.0.18911</vt:lpwstr>
  </property>
</Properties>
</file>